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86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12" i="1"/>
  <c r="D412"/>
  <c r="C412"/>
  <c r="B412"/>
  <c r="E375"/>
  <c r="D375"/>
  <c r="C375"/>
  <c r="B375"/>
  <c r="E331"/>
  <c r="D331"/>
  <c r="C331"/>
  <c r="B331"/>
  <c r="C17" s="1"/>
  <c r="E286"/>
  <c r="D286"/>
  <c r="E16" s="1"/>
  <c r="C286"/>
  <c r="D16" s="1"/>
  <c r="B286"/>
  <c r="E249"/>
  <c r="D249"/>
  <c r="C249"/>
  <c r="B249"/>
  <c r="E209"/>
  <c r="D209"/>
  <c r="E14" s="1"/>
  <c r="C209"/>
  <c r="D14" s="1"/>
  <c r="B209"/>
  <c r="C14" s="1"/>
  <c r="E159"/>
  <c r="D159"/>
  <c r="E13" s="1"/>
  <c r="C159"/>
  <c r="D13" s="1"/>
  <c r="B159"/>
  <c r="C13" s="1"/>
  <c r="E110"/>
  <c r="D110"/>
  <c r="E12" s="1"/>
  <c r="C110"/>
  <c r="D12" s="1"/>
  <c r="B110"/>
  <c r="C12" s="1"/>
  <c r="E67"/>
  <c r="D67"/>
  <c r="E11" s="1"/>
  <c r="C67"/>
  <c r="D11" s="1"/>
  <c r="B67"/>
  <c r="C11" s="1"/>
  <c r="F19"/>
  <c r="E19"/>
  <c r="D19"/>
  <c r="C19"/>
  <c r="F18"/>
  <c r="E18"/>
  <c r="D18"/>
  <c r="C18"/>
  <c r="F17"/>
  <c r="E17"/>
  <c r="D17"/>
  <c r="F16"/>
  <c r="C16"/>
  <c r="F15"/>
  <c r="E15"/>
  <c r="D15"/>
  <c r="C15"/>
  <c r="F14"/>
  <c r="F13"/>
  <c r="F12"/>
  <c r="F11"/>
  <c r="F20" s="1"/>
  <c r="D20" l="1"/>
  <c r="C20"/>
  <c r="E20"/>
</calcChain>
</file>

<file path=xl/sharedStrings.xml><?xml version="1.0" encoding="utf-8"?>
<sst xmlns="http://schemas.openxmlformats.org/spreadsheetml/2006/main" count="426" uniqueCount="270">
  <si>
    <t>LISTA KONTROLNA OCENY ERGONOMICZNEJ INTERFEJSU UŻYTKOWNIKA</t>
  </si>
  <si>
    <t>Produkt</t>
  </si>
  <si>
    <t>Oceniający produkt</t>
  </si>
  <si>
    <t>Data</t>
  </si>
  <si>
    <t>Windows Media Player 10</t>
  </si>
  <si>
    <t>03.06.2009</t>
  </si>
  <si>
    <t>Grzegorz Pol - I7X3S1</t>
  </si>
  <si>
    <t xml:space="preserve">Ravden S.J. Johnson I. G. (1989). Evaluating Usability of Human-Computer Interfaces. Wiley, New York. </t>
  </si>
  <si>
    <t>Polish translation by Marcin Sikorski only for educational use.</t>
  </si>
  <si>
    <t>WYNIKI OCENY 1. Zestawienie wyników oceny:</t>
  </si>
  <si>
    <t>Kryterium oceny</t>
  </si>
  <si>
    <t>Zawsze %</t>
  </si>
  <si>
    <t>Zwykle %</t>
  </si>
  <si>
    <t>Czasem %</t>
  </si>
  <si>
    <t>Nigdy %</t>
  </si>
  <si>
    <t>Klarowność wizualna</t>
  </si>
  <si>
    <t>Spójność dialogu</t>
  </si>
  <si>
    <t>Zgodność z oczekiwaniami</t>
  </si>
  <si>
    <t>Potwierdzenia informacyjne</t>
  </si>
  <si>
    <t>Przejrzystość systemu</t>
  </si>
  <si>
    <t>Funkcjonalność systemu</t>
  </si>
  <si>
    <t>Elastyczność i kontrola przez użytkownika</t>
  </si>
  <si>
    <t>Zapobieganie i poprawa błędów</t>
  </si>
  <si>
    <t>Prowadzenie i wsparcie użytkownika</t>
  </si>
  <si>
    <t>Średnia:</t>
  </si>
  <si>
    <t>2. Ranking stwierdzonych problemów :</t>
  </si>
  <si>
    <t>Uwagi</t>
  </si>
  <si>
    <t>3. Ocena ogólna produktu:</t>
  </si>
  <si>
    <t>Informacje wyświetlane na ekranie powinny być przejrzyste, dobrze zorganizowane, jednoznaczne i czytelne.</t>
  </si>
  <si>
    <t>Zawsze 3</t>
  </si>
  <si>
    <t>Zwykle 2</t>
  </si>
  <si>
    <t>Czasem 1</t>
  </si>
  <si>
    <t>Nigdy 0</t>
  </si>
  <si>
    <t>% odpowiedzi</t>
  </si>
  <si>
    <t>Nie</t>
  </si>
  <si>
    <t>Neutralny</t>
  </si>
  <si>
    <t>Zachowania i wygląd systemu powinny być spójne przez cały czas pracy.</t>
  </si>
  <si>
    <t>Sposób, w jaki pracuje i wygląda system, powinien być zgodny z przyzwyczajeniami i oczekiwaniami użytkownika.</t>
  </si>
  <si>
    <t>Praca systemu i jego struktura powinny być przejrzyste dla użytkownika.</t>
  </si>
  <si>
    <t>Przez odpowiednio dopasowaną funkcjonalność system powinien spełniać potrzeby i wymagania użytkownika podczas wykonywania zadań.</t>
  </si>
  <si>
    <t>System powinien być odpowiednio elastyczny pod względem swojej struktury, sposobu prezentacji informacji i sposobu obsługi, tak aby zaspokoić potrzeby i wymagania różnych użytkowników oraz dawać im poczucie pełnej kontroli nad systemem.</t>
  </si>
  <si>
    <t>System powinien być tak zaprojektowany, aby minimalizować ryzyko błędów użytkownika za pomocą wbudowanych mechanizmów wykrywania i korygowania tych błędów, które wystąpią. Użytkownicy powinni być w stanie sprawdzić wprowadzone dane, poprawić popełnione błędy lub skorygować potencjalne ich skutki zanim dane zostaną przetworzone przez system.</t>
  </si>
  <si>
    <t>System powinien prowadzić użytkownika przez kolejne etapy zadania oraz odpowiednie wsparcie informacyjne zarówno w trybie on-line (z systemu), jak i przy pomocy dokumentacji drukowanej.</t>
  </si>
  <si>
    <t>nie dotyczy</t>
  </si>
  <si>
    <t>To nie jest problem</t>
  </si>
  <si>
    <t>To drobny problem</t>
  </si>
  <si>
    <t>To istotny problem</t>
  </si>
  <si>
    <t>Udziel odpowiedzi na poniższe pytania:</t>
  </si>
  <si>
    <t>Część I:</t>
  </si>
  <si>
    <t>Czy każdy ekran (lub okno) jest łatwo rozpoznawalny dzięki swojemu nagłówkowi, tytułowi lub opisowi?</t>
  </si>
  <si>
    <t>Czy ważne informacje są podświetlone na ekranie? (np. pozycja kursora, instrukcje, komunikaty o błędach)</t>
  </si>
  <si>
    <t>3a</t>
  </si>
  <si>
    <t>3b</t>
  </si>
  <si>
    <t>Kiedy na ekranie użytkownik wpisuje nowe dane na poprzednich, czy system czyści poprzednią informację w taki sposób, że nie dane się nie mylą?</t>
  </si>
  <si>
    <t>Czy informacje wydają się być zorganizowane logicznie na ekranie? (np. menu zorganizowane wg prawdopodobnej kolejności wyboru czynności lub lista alfabetyczna)</t>
  </si>
  <si>
    <t>Czy różne typy informacji są na ekranie wyraźnie od siebie oddzielone? (np. instrukcje, opcje, wyświetlanie danych)</t>
  </si>
  <si>
    <t>Gdy na ekranie są wyświetlane duże ilości informacji, czy są one wyraźnie podzielone na sekcje (bloki)?</t>
  </si>
  <si>
    <t>Czy kolumny danych sana ekranie odpowiednio ułożone? (np. kolumny danych alfanumerycznych wyrównane do lewej, kolumny liczb całkowitych wyrównane do prawej)</t>
  </si>
  <si>
    <t>Czy jasne kolory są wyświetlane na ciemnym tle i na odwrót?</t>
  </si>
  <si>
    <t>Czy sposób użycia kolorów polepsza czytelność danych?</t>
  </si>
  <si>
    <t>Czy sposób użycia koloru, zapewnia czytelność danych również czytelne gdy używa się monitora monochromatycznego, lub gdy użytkownik jest daltonistą?</t>
  </si>
  <si>
    <t>Czy informacje podane na ekranie są ogólnie łatwe do oglądania i czytania?</t>
  </si>
  <si>
    <t>Czy ekrany (okna) pojawiają się w logicznej kolejności?</t>
  </si>
  <si>
    <t>Czy symbole i ikony są czytelne i zrozumiałe?</t>
  </si>
  <si>
    <t>Czy na ekranie łatwo jest odnaleźć wymagane informacje?</t>
  </si>
  <si>
    <t>Pytanie</t>
  </si>
  <si>
    <t>-</t>
  </si>
  <si>
    <t>Czy masz jakieś własne uwagi, które chciałbyś dodać odnośnie powyższych zagadnień?</t>
  </si>
  <si>
    <t>nie</t>
  </si>
  <si>
    <t>Jak oceniłbyś system pod względem darowności wizualnej? (zaznacz odpowiednią rubrykę)</t>
  </si>
  <si>
    <r>
      <t xml:space="preserve">Bardzo </t>
    </r>
    <r>
      <rPr>
        <sz val="10"/>
        <color indexed="8"/>
        <rFont val="Tahoma"/>
        <family val="2"/>
        <charset val="238"/>
      </rPr>
      <t>zadowalający</t>
    </r>
  </si>
  <si>
    <r>
      <t xml:space="preserve">Umiarkowanie </t>
    </r>
    <r>
      <rPr>
        <sz val="10"/>
        <color indexed="8"/>
        <rFont val="Tahoma"/>
        <family val="2"/>
        <charset val="238"/>
      </rPr>
      <t>zadowalający</t>
    </r>
  </si>
  <si>
    <r>
      <t xml:space="preserve">Umiarkowanie </t>
    </r>
    <r>
      <rPr>
        <sz val="10"/>
        <color indexed="8"/>
        <rFont val="Tahoma"/>
        <family val="2"/>
        <charset val="238"/>
      </rPr>
      <t>niezadowalający</t>
    </r>
  </si>
  <si>
    <r>
      <t xml:space="preserve">Bardzo </t>
    </r>
    <r>
      <rPr>
        <sz val="10"/>
        <color indexed="8"/>
        <rFont val="Tahoma"/>
        <family val="2"/>
        <charset val="238"/>
      </rPr>
      <t>niezadowalający</t>
    </r>
  </si>
  <si>
    <t>Część II:</t>
  </si>
  <si>
    <t>Czy kolory w całym systemie są używane w ten sam sposób? (np. komunikaty o błędach zawsze podświetlone w tym samym kolorze)</t>
  </si>
  <si>
    <t>Czy skróty, akronimy (skróty od pierwszych liter nazwy), kody i inne dane alfanumeryczne są używane w taki sam sposób w całym systemie?</t>
  </si>
  <si>
    <t>Czy ikony, symbole i inne informacje graficzne są używane w całym systemie w taki sam sposób?</t>
  </si>
  <si>
    <t>4a</t>
  </si>
  <si>
    <t>4b</t>
  </si>
  <si>
    <t>Czy na początku pracy w danym typie okna kursor pojawia się zawsze w tym samym miejscu?</t>
  </si>
  <si>
    <t>Czy dany typ informacji (data, adres, itp.) jest wyświetlany zawsze w takim samym formacie</t>
  </si>
  <si>
    <t>Czy format w którym użytkownik powinien wprowadzać pewien typ danych (data, adres, itp.) jest taki sam w całym systemie?</t>
  </si>
  <si>
    <t>Czy sposób (metoda) wprowadzania danego typu informacji jest taki sam w całym systemie (klawiatura, mysz, itp.?</t>
  </si>
  <si>
    <t>Czy działania konieczne do przemieszczania kursora po całym ekranie są takie same w całym systemie?</t>
  </si>
  <si>
    <t>Czy sposób wyboru różnych opcji (np. z menu) jest taki sam w całym systemie?</t>
  </si>
  <si>
    <t xml:space="preserve"> Gdy używana jest klawiatura, to czy w całym systemie te same klawisze są używane stale do tych samych funkcji?</t>
  </si>
  <si>
    <t>Czy występuje taka sama kolejność i ten sam sposób wykonywania podobnych, powiązanych ze sobą operacji? (np. uaktualnianie i kasowanie danych, rozpoczynanie i kończenie transakcji)</t>
  </si>
  <si>
    <t>Czy sposób w jaki system reaguje na określone działania użytkownika jest zawsze taki sam w całym systemie?</t>
  </si>
  <si>
    <t>Jak oceniłbyś system pod względem spójności dialogu? (zaznacz)</t>
  </si>
  <si>
    <t>Część III:</t>
  </si>
  <si>
    <t>Czy tam, gdzie jest to istotne, kolory są używane zgodnie z tradycyjnymi skojarzeniami?</t>
  </si>
  <si>
    <t>2a</t>
  </si>
  <si>
    <t>2b</t>
  </si>
  <si>
    <t>Jeżeli w systemie jest używany żargon i fachowe terminy, czy są one zrozumiałe dla użytkownika?</t>
  </si>
  <si>
    <t xml:space="preserve"> Czy stosuje się ogólnie przyjęty format danych? (np. daty czy kodu pocztowego)</t>
  </si>
  <si>
    <t>Czy informacje są prezentowane i pobierane przez system w takich jednostkach, jakie w zadaniu stosuje użytkownik? (np. centymetry, złotówki)</t>
  </si>
  <si>
    <t>Czy format wyświetlania danych jest zgodny z formatem w jakim dane są wprowadzane do systemu?</t>
  </si>
  <si>
    <t>Czy kolejność i format wydrukowanych informacji są zgodne ze sposobem ich wyświetlania na ekranie?wyrównane do prawej)</t>
  </si>
  <si>
    <t>Czy gdy użytkownik wykonuje w określonym kierunku ruchy np. za pomocą strzałek, myszki, lub joysticka, to czy ruch obiektu na ekranie ma ten sam kierunek?</t>
  </si>
  <si>
    <t>Czy sposób wykonywania czynności jest zgodny z działaniami wykonywanymi w innych systemach, z których użytkownik korzysta?</t>
  </si>
  <si>
    <t>Czy informacje alfanumeryczne są prezentowane w sposób odpowiadający oczekiwaniom użytkownika?</t>
  </si>
  <si>
    <t>Czy wygląd informacji graficznych jest w pełni zgodny z oczekiwaniami użytkownika?</t>
  </si>
  <si>
    <t>Czy ogólna organizacja i struktura systemu odpowiadają wyobrażeniom użytkownika, wynikającym z zadania?</t>
  </si>
  <si>
    <t>Czy kolejność czynności przy realizacji zadań z systemem odpowiada oczekiwaniom użytkownika?</t>
  </si>
  <si>
    <t>Czy system pracuje w taki sposób, w jaki spodziewa się tego użytkownik?</t>
  </si>
  <si>
    <t>Jak oceniłbyś system pod względem zgodności z oczekiwaniami? (zaznacz)</t>
  </si>
  <si>
    <t>Część IV:</t>
  </si>
  <si>
    <t>Czy instrukcje i komunikaty wyświetlane przez system są zwięzłe i zachęcające do działania?</t>
  </si>
  <si>
    <t>Czy komunikaty wyświetlane przez system są związane z wykonywanymi czynnościami?</t>
  </si>
  <si>
    <t>Czy instrukcje i podpowiedzi wyraźnie sugerują co należy zrobić?</t>
  </si>
  <si>
    <t>Czy jest jasno określone jakie funkcje systemu i czynności są dla użytkownika dostępne w każdej fazie pracy?</t>
  </si>
  <si>
    <t>Czy jest jasno określone co użytkownik powinien zrobić aby uruchomić poszczególne operacje? (np. jakie opcje wybrać, które klawisze przycisnąć)</t>
  </si>
  <si>
    <t>Czy jest jasno określone j akie system daj e możliwości pracy na skróty? (np. skróty, komendy, klawisze funkcyjne)</t>
  </si>
  <si>
    <t>Czy można łatwo przewidzieć jakie zmiany pojawią się na ekranie jako rezultat wprowadzonych przez użytkownika danych lub wykonanych czynności?</t>
  </si>
  <si>
    <t>Czy odpowiedź systemu jest zawsze odpowiednia do wprowadzonych przez użytkownika danych lub wykonanych czynności?</t>
  </si>
  <si>
    <t>10a</t>
  </si>
  <si>
    <t>10b</t>
  </si>
  <si>
    <t>Gdy użytkownik ma wprowadzić informacje na ekranie, czy jest jasno określone jaka to powinna być informacja?</t>
  </si>
  <si>
    <t>Czy system natychmiast informuje o wszelkich przeszkodach w pracy, jednocześnie podając, jakie dane lub polecenia użytkownika są aktualnie wykonywane?</t>
  </si>
  <si>
    <t>13a</t>
  </si>
  <si>
    <t>13b</t>
  </si>
  <si>
    <t>13c</t>
  </si>
  <si>
    <t>Czy komunikaty jasno podają, co użytkownik powinien zrobić aby naprawić błąd?</t>
  </si>
  <si>
    <t>Gdy występuje kilka trybów pracy, czy system jasno określa, który tryb jest aktualnie wykonywany? (np. wprowadzanie danych, obliczenia, archiwizacja).</t>
  </si>
  <si>
    <t>Część V:</t>
  </si>
  <si>
    <t>Czy jest jasno określone jaki jest stan i postęp zadań wykonywanych przez system?</t>
  </si>
  <si>
    <t>Czy jest jasno określona kolejność czynności, jakie użytkownik powinien wykonać aby ukończyć zadanie?</t>
  </si>
  <si>
    <t>Gdy użytkownik ma do wyboru kilka opcji, czy jest jasno określone co każda z nich znaczy?</t>
  </si>
  <si>
    <t>Czy jest jasno powiedziane w której części systemu aktualnie pracuje użytkownik?</t>
  </si>
  <si>
    <t>Czy jest jasne jakie funkcje realizują co poszczególne części systemu?</t>
  </si>
  <si>
    <t>Czy jest jasno określone jak zmiany wprowadzone w jednej części systemu wpływają na pracę innych części systemu?</t>
  </si>
  <si>
    <t>Czy jest zrozumiałe dlaczego system jest zorganizowany w taki sposób i ma taką strukturę?</t>
  </si>
  <si>
    <t>Czy jest zrozumiałe dlaczego ciąg ekranów wyświetla się w takiej a nie innej kolejności?</t>
  </si>
  <si>
    <t>Czy struktura systemu jest oczywista dla użytkownika?</t>
  </si>
  <si>
    <t>Czy system jest dobrze zorganizowany z punktu widzenia użytkownika?</t>
  </si>
  <si>
    <t xml:space="preserve"> Jeżeli w projekcie dialogu jest zastosowana metafora (np. nawiązanie do biurka w aplikacjach przeznaczonych do biura), czy jest ona łatwo zrozumiała?</t>
  </si>
  <si>
    <t>Czy gdy zastosowano metaforę i stosuje się ona tylko do pewnych części systemu, czy jest to zaznaczone?</t>
  </si>
  <si>
    <t>Czy zawsze wiadomo, co system aktualnie wykonuje?</t>
  </si>
  <si>
    <t>Jak oceniłbyś system pod względem jego przejrzystości? (zaznacz)</t>
  </si>
  <si>
    <t>Część VI:</t>
  </si>
  <si>
    <t>Czy dostępne urządzenia wejściowe (np. klawiatura, mysz, joystick) są odpowiednie do narzuconego zadania?</t>
  </si>
  <si>
    <t>Czy sposób prezentacji informacji jest zawsze adekwatny do potrzeb zadania ?</t>
  </si>
  <si>
    <t>Czy każdy ekran zawiera wszystkie informacje potrzebne do użytkownikowi do wykonania zadania?</t>
  </si>
  <si>
    <t>Czy użytkownik ma łatwy dostęp do wszystkich funkcji, które uważa za potrzebne do wykonania zadania ?</t>
  </si>
  <si>
    <t>Czy użytkownik ma łatwy dostęp do wszystkich innych informacji (np. plików), które uważa za potrzebne do wykonania zadania ?</t>
  </si>
  <si>
    <t>Czy system umożliwia użytkownikowi wszystkie czynności, które uważa on za potrzebne do wykonania zadania?</t>
  </si>
  <si>
    <t>Czy potwierdzenia z systemu odnoszą się do treści aktualnie wykonywanego zadania?</t>
  </si>
  <si>
    <t>Czy zawartość pomocy on-line i samouczka odnosi się do typowych zadań wykonywanych przez użytkownika?</t>
  </si>
  <si>
    <t>Czy terminologia fachowa i specjalistyczne zwroty są objaśnione na początku pracy?</t>
  </si>
  <si>
    <t>O ile użyta jest metafora, czy odnosi się ona do zadań aktualnie wykonywanych z pomocą systemu?</t>
  </si>
  <si>
    <t>Jeżeli sekwencje zadań są szczególnie długie, czy są one podzielone na odpowiednio mniejsze bloki czynności?zrozumiała?</t>
  </si>
  <si>
    <t>Jak oceniłbyś system pod względem jego funkcjonalności? (zaznacz)</t>
  </si>
  <si>
    <t>Część VII:</t>
  </si>
  <si>
    <t>Czy można łatwo odwrócić efekt wykonanej czynności i cofnąć się do poprzedniego etapu pracy lub ekranu? (np. w przypadku mylnie wykonanej czynności)</t>
  </si>
  <si>
    <t>Czy praca na skróty jest możliwa we wszystkich potrzebnych sytuacjach?</t>
  </si>
  <si>
    <t>Czy efekt cofnięcia wykonanej czynności da się ponownie odwrócić? (powrót do stanu pierwotnego)</t>
  </si>
  <si>
    <t>Czy użytkownik ma pełną kontrolę nad kolejnością pozyskiwania informacji z systemu lub wykonywania ciągu czynności ?</t>
  </si>
  <si>
    <t>Czy użytkownik może przeglądać sekwencje czynności (ekranów) w obu kierunkach?</t>
  </si>
  <si>
    <t>Czy użytkownik ma bezpośredni dostęp do określonego ekranu lub operacji w danej sekwencji, z pominięciem etapów (ekranów) pośrednich? (np. gdy jest on przykryty innymi)</t>
  </si>
  <si>
    <t>Czy łatwo jest powrócić do głównego menu z dowolnej części systemu?</t>
  </si>
  <si>
    <t>Czy użytkownik może łatwo przechodzić między dowolnymi częściami systemu zależnie od potrzeb?czynności?</t>
  </si>
  <si>
    <t>Czy użytkownik może przerwać wprowadzanie informacji bez wywoływania odpowiedzi systemu?</t>
  </si>
  <si>
    <t>Czy system podaje domyślne wartości często używanych danych?</t>
  </si>
  <si>
    <t>Czy użytkownik może wybrać pomiędzy ręcznym wprowadzaniem danych a wykorzystaniem wartości domyślnych?</t>
  </si>
  <si>
    <t>Czy użytkownik może poprawiać wartości domyślne podawane przez system?</t>
  </si>
  <si>
    <t>Czy użytkownik może wybierać tempo z jakim są prezentowane informacje?</t>
  </si>
  <si>
    <t>Czy użytkownik może swobodnie ustalać jak nazywać i organizować informacje do późniejszego wykorzystania? (np. pliki, katalogi)</t>
  </si>
  <si>
    <t>Czy użytkownik może dopasowywać pewne elementy komunikacji z systemem do swoich potrzeb i upodobań ? (np. kolory, parametry)</t>
  </si>
  <si>
    <t>Jak oceniłbyś system pod względem elastyczności i kontroli przez użytkownika? (zaznacz)</t>
  </si>
  <si>
    <t>Część VIII:</t>
  </si>
  <si>
    <t>Czy system samoczynnie weryfikuje dane wprowadzone przez użytkownika zanim zostaną one przetworzone?</t>
  </si>
  <si>
    <t>Czy system jednoznacznie i natychmiast informuje użytkownika o wykryciu błędu?</t>
  </si>
  <si>
    <t>Czy system informuje użytkownika kiedy rozmiar wprowadzonych danych przekracza ilość dostępnego miejsca? (np. ilość znaków)</t>
  </si>
  <si>
    <t>Czy użytkownik jest w stanie sprawdzić całość wprowadzonych danych zanim zostaną one zapisane lub przetworzone?</t>
  </si>
  <si>
    <t>Czy użytkownik ma możliwość cofnięcia lub odwrócenia sytuacji z błędem?</t>
  </si>
  <si>
    <t>Czy użytkownik może łatwo poprawiać błędy?</t>
  </si>
  <si>
    <t>Czy system upewnia że użytkownik poprawił wszystkie wykryte błędy zanim dane zostaną przetworzone?</t>
  </si>
  <si>
    <t>Czy użytkownika może wykonać próbne przetwarzanie danych (np. symulację obliczeń bez zapisu) w celu stwierdzenia czy system zachowa się poprawnie?</t>
  </si>
  <si>
    <t>Czy system jest zabezpieczony przez skutkami zwykłych, trywialnych błędów?</t>
  </si>
  <si>
    <t>Czy system prosi użytkownika o potwierdzenie wszystkich działań, które nie są odwracalne lub mogą powodować poważne skutki?</t>
  </si>
  <si>
    <t>Czy system jest zabezpieczony przez efektami ubocznymi zmian w innych jego częściach?</t>
  </si>
  <si>
    <t>Czy system uniemożliwia użytkownikom wykonanie działań, do których nie mają oni uprawnień?</t>
  </si>
  <si>
    <t>Ogólnie, czy system wydaje się być odporny na błędy użytkownika?</t>
  </si>
  <si>
    <t>Jeżeli następuje sytuacja błędna, czy użytkownika ma dostęp do wszelkich informacji i narzędzi diagnostycznych ułatwiających rozwiązanie problemu? (tzn. gdzie i jaki błąd wystąpił oraz co należy zrobić aby usunąć jego skutki)</t>
  </si>
  <si>
    <t>Jak oceniłbyś system pod względem zapobiegania i poprawy błędów? (zaznacz)</t>
  </si>
  <si>
    <t>1a</t>
  </si>
  <si>
    <t>1b</t>
  </si>
  <si>
    <t>1c</t>
  </si>
  <si>
    <t>1d</t>
  </si>
  <si>
    <t>1e</t>
  </si>
  <si>
    <t>Jeżeli w systemie występuje jakaś forma prowadzenia użytkownika lub pomocy czy użytkownik może ją uruchomić z dowolnego miejsca w systemie?</t>
  </si>
  <si>
    <t xml:space="preserve"> Jeżeli w systemie występuje jakaś forma prowadzenia użytkownika lub pomocy czy jest jasne jak się dostać i wydostać z systemu pomocy?</t>
  </si>
  <si>
    <t>Jeżeli w systemie występuje jakaś forma prowadzenia użytkownika lub pomocy czy treść informacji pomocy jest jasno podana, bez przerywania aktualnej czynności użytkownika?</t>
  </si>
  <si>
    <t>Jeżeli w systemie występuje jakaś forma prowadzenia użytkownika lub pomocy kiedy użytkownik potrzebuje pomocy, czy system jasno prezentuje możliwe do wykonania działania, w odniesieniu do aktualnych czynności użytkownika?</t>
  </si>
  <si>
    <t>Jeżeli w systemie występuje jakaś forma prowadzenia użytkownika lub pomocy kiedy użytkownik korzysta z pomocy, czy może on znaleźć potrzebną informację bezpośrednio, bez konieczności przeglądania pozostałych, nie związanych z jego problemem?</t>
  </si>
  <si>
    <t>1f</t>
  </si>
  <si>
    <t>Jeżeli w systemie występuje jakaś forma prowadzenia użytkownika lub pomocy czy użytkownik może także przeglądać informacje na temat pozostałych części systemu?informację bezpośrednio, bez konieczności przeglądania pozostałych, nie związanych z jego problemem?</t>
  </si>
  <si>
    <t>Czy wszystkie dostępne formy prowadzenia użytkownika oraz pomocy są związane z aktualnie wykonywanym zadaniem użytkownika ?</t>
  </si>
  <si>
    <t>Czy dostępne formy prowadzenia użytkownika oraz pomocy wystarczająco wyjaśniają błędy systemu oraz błędy użytkownika i sposób ich korekty?</t>
  </si>
  <si>
    <t>Czy wszystkie dostępne formy prowadzenia użytkownika oraz pomocy zawierają aktualną treść?</t>
  </si>
  <si>
    <t>Czy jeżeli dla systemu jest dostępna dokumentacja drukowana czy podaje ona dokładny i kompletny opis systemu?</t>
  </si>
  <si>
    <t>Czy jeżeli dla systemu jest dostępna dokumentacja drukowana czy jest łatwo odnaleźć potrzebny fragment tekstu?</t>
  </si>
  <si>
    <t>Jak oceniłbyś system pod względem prowadzenia i wsparcia użytkownika ? (zaznacz)</t>
  </si>
  <si>
    <t>Część IX:</t>
  </si>
  <si>
    <t>Zauważone problemy</t>
  </si>
  <si>
    <t>Zaznacz, w jakim nasileniu doświadczyłeś któregoś z poniższych problemów podczas użytkowania systemu</t>
  </si>
  <si>
    <t>Zrozumieć, do czego służy system</t>
  </si>
  <si>
    <t>Prowadzenie użytkownika w obsłudze systemu</t>
  </si>
  <si>
    <t>Przydatność dokumentacji systemu</t>
  </si>
  <si>
    <t>Zrozumienie, jak wykonywać zadania</t>
  </si>
  <si>
    <t>Zrozumieć, co robić w następnej kolejności</t>
  </si>
  <si>
    <t>Zrozumieć jak informacja na ekranie się ma do wykonywanych czynności</t>
  </si>
  <si>
    <t>Odnaleźć potrzebną informację</t>
  </si>
  <si>
    <t>Trudność w odczytaniu informacji z ekranu</t>
  </si>
  <si>
    <t>Zbyt wiele kolorów na ekranie</t>
  </si>
  <si>
    <t>Kolory na ekranie szybko męczą wzrok</t>
  </si>
  <si>
    <t>Ustalona, sztywna struktura systemu</t>
  </si>
  <si>
    <t>Nieelastyczny system pomocy (prowadzenia użytkownika)</t>
  </si>
  <si>
    <t>Utrata orientacji gdzie jestem w systemie, co właśnie robię lub co zrobiłem</t>
  </si>
  <si>
    <t>Konieczność zapamiętywania zbyt wielu informacji podczas wykonywania zadania</t>
  </si>
  <si>
    <t>System reaguje za szybko, aby można było się zorientować, co się dzieje</t>
  </si>
  <si>
    <t>Potrzebne informacje znikają z ekranu za szybko</t>
  </si>
  <si>
    <t>System za wolno reaguje na działania użytkownika</t>
  </si>
  <si>
    <t>Niespodziewane i niezrozumiałe zachowania systemu</t>
  </si>
  <si>
    <t>Urządzenie wejściowe (klawiatura, mysz, tablet, itp.) nieodpowiednie lub zbyt trudne do obsługi</t>
  </si>
  <si>
    <t>Zrozumieć, w którym miejscu lub w jaki sposób wprowadzać informacjepoprawnie?</t>
  </si>
  <si>
    <t>Wprowadzanie informacji zajmuje za dużo czasu</t>
  </si>
  <si>
    <t>Trzeba bardzo uważać aby uniknąć błędów</t>
  </si>
  <si>
    <t>Trudno jest odkryć, jak poprawiać błędy</t>
  </si>
  <si>
    <t>Poprawa błędów trwa zbyt długo</t>
  </si>
  <si>
    <t>Ten sam rodzaj operacji wykonuje się w rozmaity sposób</t>
  </si>
  <si>
    <t>Ogólna ocena systemu</t>
  </si>
  <si>
    <t>Czy chciałbyś coś jeszcze dodać do opinii na temat systemu?</t>
  </si>
  <si>
    <t>Część XI:</t>
  </si>
  <si>
    <t>Jakie wprowadziłbyś ulepszenia w systemie z punktu widzenia wygody użytkownika?</t>
  </si>
  <si>
    <t>Jakie były najczęściej popełniane błędy w obsłudze systemu?</t>
  </si>
  <si>
    <t>Czy są jakieś aspekty systemu, które są szczególnie irytujące, choćby nie sprawiały większych problemów w obsłudze?</t>
  </si>
  <si>
    <t>Czy są jakieś części systemu, które są szczególnie trudne do zrozumienia, mylące lub trudne do obsługi?</t>
  </si>
  <si>
    <t>Jakie są największe wady systemu z punktu widzenia użytkownika?</t>
  </si>
  <si>
    <t>Jakie są największe zalety systemu z punktu widzenia użytkownika?</t>
  </si>
  <si>
    <t>Odpowiedź</t>
  </si>
  <si>
    <t>Zakładka bilblioteki z listą odtwarzania</t>
  </si>
  <si>
    <t>Biblioteka</t>
  </si>
  <si>
    <t>Klikanie na nieodpowiednią zakładkę</t>
  </si>
  <si>
    <t>Prosta obsługa podstawowych opcji odtwarzacza audio/wideo, przyjazny wygląd, duża ilość skórek i dodatków, częsta aktualizacja programu, bogata ilość funkcji, dodatkowy pasek na pasku zadań</t>
  </si>
  <si>
    <t>Skomplikowany dostęp do zaawansowanych opcji takich jak: kupowanie utworów muzycznych przez internet, rippowanie płyt czy zgrywanie programów z telewizji internetowej, dostępny tylko na system operacyjny Microsoft</t>
  </si>
  <si>
    <t>Zdecydowanie większa swoboda we własnym ułożeniu interfejsu</t>
  </si>
  <si>
    <t>Dzięki WMP możemy uzyskać bezpośredni dostęp do różnych sklepów internetowych (muzyka: MSN Music Web, Napster, Musicmatch, MusicNow, Wal-Mart Music Downloads film: CinemaNow) w których można nabyć płyty, pliki muzyczne, filmowe czy odsłuchać muzyki poprzez streaming. Nową, ciekawą funkcja WMP 10 jest możliwość nagrywania programów telewizyjnych, katalogowania ich w bilibliotece multimediów i odtwarzania w dogodnym momencie.</t>
  </si>
  <si>
    <t>Elastyczność i kontrola przez użyt.</t>
  </si>
  <si>
    <t>Prowadzenie i wsparcie użyt.</t>
  </si>
  <si>
    <t>Jedynym poważnym problemem jest nie do końca idealne rozmieszczenie funkcji programu w widoku głównym, co może stwarzać problemy użytkownikom, którzy mieli wcześniej kontakt z oprogramowaniem konkurencyjnym takim jak Winamp czy Foobar</t>
  </si>
  <si>
    <t>Windows Media Player posiada nowy, odświeżony wygląd (wzorowany na systemie operacyjnym Windows Vista) wraz z przebudowaną biblioteką multimediów, w której wyeksponowano podstawowe funkcje odtwarzacza (ale nieuniknięto błędów). Udoskonalony interfejs z miniplayerem na pasku zadań pozwala na jeszcze wygodniejszy dostęp do najważniejszych funkcji programu: odtwarzania plików muzycznych i słuchania radia, odtwarzania plików wideo, filmów i płyt DVD, nagrywania i rippowania płyt oraz kopiowania utworów do urządzeń przenośnych. Dodatkowo z poziomu programu można uzyskać bezpośredni dostęp do różnych sklepów internetowych (muzyka: MSN Music Web, Napster, Musicmatch, MusicNow, Wal-Mart Music Downloads film: CinemaNow) w których można nabyć płyty, pliki muzyczne, filmowe czy odsłuchać muzyki poprzez streaming. Nową, ciekawą funkcja WMP 10 jest możliwość nagrywania programów telewizyjnych, katalogowania ich w bilibliotece multimediów i odtwarzania w dogodnym momencie.</t>
  </si>
  <si>
    <t>Kiedy użytkownik wprowadza informacje na ekranie, czy jest jasne gdzie informacja powinna być wprowadzona?</t>
  </si>
  <si>
    <t>Kiedy użytkownik wprowadza informacje na ekranie, czy jest jasne w jakim formacie powinna być wprowadzona?</t>
  </si>
  <si>
    <t>Czy ten sam typ informacji (np. instrukcje, menu, komunikaty, tytuły, nagłówki) pojawia się zawsze w tym samym miejscu na ekranie?</t>
  </si>
  <si>
    <t>Czy ten sam typ informacji (np. instrukcje, menu, komunikaty, tytuły, nagłówki) pojawia się zawsze w tym samym otoczeniu (ramka, itp.)?</t>
  </si>
  <si>
    <t>Czy wyświetlane ikony, symbole i inne informacje graficzne są są łatwe do rozpoznania i zrozumienia</t>
  </si>
  <si>
    <t>Czy wyświetlane ikony, symbole i inne informacje graficzne są przestrzegają znanych konwencji?</t>
  </si>
  <si>
    <t>Czy wyświetlane skróty, akronimy, kody i inne dane alfanumeryczne są łatwe do odczytania i zrozumienia?</t>
  </si>
  <si>
    <t>Czy wyświetlane skróty, akronimy, kody i inne dane alfanumeryczne przestrzegają znanych konwencji?</t>
  </si>
  <si>
    <t>Czy komunikaty o stanie wykonywanych operacji (np. co system aktualnie robi, albo właśnie zrobił) dostarczają wszystkich potrzebnych informacji?</t>
  </si>
  <si>
    <t>Czy komunikaty o stanie wykonywanych operacji (np. co system aktualnie robi, albo właśnie zrobił) są treściwe i dokładne?</t>
  </si>
  <si>
    <t>Czy komunikaty o błędach określają gdzie pojawiły się błędy ?</t>
  </si>
  <si>
    <t>Czy komunikaty o błędach określają jakiego rodzaju są to błędy?</t>
  </si>
  <si>
    <t>Czy komunikaty o błędach określają dlaczego się pojawiły?</t>
  </si>
  <si>
    <t>Jak oceniłbyś system pod względem potwierdzeń informacyjnych dla użytkownika?</t>
  </si>
  <si>
    <t xml:space="preserve">Czy system jasno informuje o zakończeniu zadanych mu operacji ? </t>
  </si>
  <si>
    <t>Użytkownicy powinni otrzymywać wyraźne potwierdzenia w jakiej części systemu się znajdują, jakie działania wykonali, czy te działania zostały ukończone pomyślnie</t>
  </si>
  <si>
    <t>Część X: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</si>
</sst>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indent="15"/>
    </xf>
    <xf numFmtId="0" fontId="4" fillId="0" borderId="0" xfId="0" applyFont="1"/>
    <xf numFmtId="0" fontId="1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Border="1"/>
    <xf numFmtId="0" fontId="2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144</xdr:row>
      <xdr:rowOff>342900</xdr:rowOff>
    </xdr:from>
    <xdr:to>
      <xdr:col>8</xdr:col>
      <xdr:colOff>390525</xdr:colOff>
      <xdr:row>144</xdr:row>
      <xdr:rowOff>876300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201150" y="40252650"/>
          <a:ext cx="0" cy="238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7"/>
  <sheetViews>
    <sheetView tabSelected="1" topLeftCell="A473" zoomScale="70" zoomScaleNormal="70" workbookViewId="0">
      <selection activeCell="B216" sqref="B216:F216"/>
    </sheetView>
  </sheetViews>
  <sheetFormatPr defaultRowHeight="12.75"/>
  <cols>
    <col min="1" max="6" width="13.125" style="1" customWidth="1"/>
    <col min="7" max="7" width="9.625" style="1" customWidth="1"/>
    <col min="8" max="8" width="11.75" style="1" customWidth="1"/>
    <col min="9" max="16384" width="9" style="1"/>
  </cols>
  <sheetData>
    <row r="1" spans="1:8">
      <c r="A1" s="5" t="s">
        <v>0</v>
      </c>
      <c r="B1" s="5"/>
      <c r="C1" s="5"/>
      <c r="D1" s="5"/>
      <c r="E1" s="5"/>
      <c r="F1" s="5"/>
      <c r="G1" s="10"/>
      <c r="H1" s="10"/>
    </row>
    <row r="2" spans="1:8" ht="21.75" customHeight="1">
      <c r="A2" s="4" t="s">
        <v>7</v>
      </c>
      <c r="B2" s="4"/>
      <c r="C2" s="4"/>
      <c r="D2" s="4"/>
      <c r="E2" s="4"/>
      <c r="F2" s="4"/>
      <c r="G2" s="17"/>
      <c r="H2" s="17"/>
    </row>
    <row r="3" spans="1:8" ht="21.75" customHeight="1">
      <c r="A3" s="4" t="s">
        <v>8</v>
      </c>
      <c r="B3" s="4"/>
      <c r="C3" s="4"/>
      <c r="D3" s="4"/>
      <c r="E3" s="4"/>
      <c r="F3" s="4"/>
      <c r="G3" s="17"/>
      <c r="H3" s="17"/>
    </row>
    <row r="5" spans="1:8">
      <c r="A5" s="2" t="s">
        <v>1</v>
      </c>
      <c r="B5" s="2"/>
      <c r="C5" s="2"/>
      <c r="D5" s="3" t="s">
        <v>4</v>
      </c>
      <c r="E5" s="3"/>
      <c r="F5" s="3"/>
      <c r="G5" s="18"/>
      <c r="H5" s="18"/>
    </row>
    <row r="6" spans="1:8">
      <c r="A6" s="2" t="s">
        <v>2</v>
      </c>
      <c r="B6" s="2"/>
      <c r="C6" s="2"/>
      <c r="D6" s="3" t="s">
        <v>6</v>
      </c>
      <c r="E6" s="3"/>
      <c r="F6" s="3"/>
      <c r="G6" s="18"/>
      <c r="H6" s="18"/>
    </row>
    <row r="7" spans="1:8">
      <c r="A7" s="2" t="s">
        <v>3</v>
      </c>
      <c r="B7" s="2"/>
      <c r="C7" s="2"/>
      <c r="D7" s="3" t="s">
        <v>5</v>
      </c>
      <c r="E7" s="3"/>
      <c r="F7" s="3"/>
      <c r="G7" s="18"/>
      <c r="H7" s="18"/>
    </row>
    <row r="9" spans="1:8">
      <c r="A9" s="11" t="s">
        <v>9</v>
      </c>
      <c r="B9" s="11"/>
      <c r="C9" s="11"/>
      <c r="D9" s="11"/>
      <c r="E9" s="11"/>
      <c r="F9" s="11"/>
    </row>
    <row r="10" spans="1:8" ht="14.25" customHeight="1">
      <c r="A10" s="65" t="s">
        <v>10</v>
      </c>
      <c r="B10" s="66"/>
      <c r="C10" s="19" t="s">
        <v>11</v>
      </c>
      <c r="D10" s="19" t="s">
        <v>12</v>
      </c>
      <c r="E10" s="19" t="s">
        <v>13</v>
      </c>
      <c r="F10" s="19" t="s">
        <v>14</v>
      </c>
    </row>
    <row r="11" spans="1:8" ht="14.25" customHeight="1">
      <c r="A11" s="63" t="s">
        <v>15</v>
      </c>
      <c r="B11" s="64"/>
      <c r="C11" s="23">
        <f>B67</f>
        <v>62.5</v>
      </c>
      <c r="D11" s="23">
        <f>C67</f>
        <v>18.75</v>
      </c>
      <c r="E11" s="23">
        <f>D67</f>
        <v>6.25</v>
      </c>
      <c r="F11" s="23">
        <f>E67</f>
        <v>12.5</v>
      </c>
    </row>
    <row r="12" spans="1:8" ht="14.25" customHeight="1">
      <c r="A12" s="63" t="s">
        <v>16</v>
      </c>
      <c r="B12" s="64"/>
      <c r="C12" s="23">
        <f>B110</f>
        <v>57.142857142857139</v>
      </c>
      <c r="D12" s="23">
        <f>C110</f>
        <v>21.428571428571427</v>
      </c>
      <c r="E12" s="23">
        <f>D110</f>
        <v>14.285714285714285</v>
      </c>
      <c r="F12" s="23">
        <f>E110</f>
        <v>7.1428571428571423</v>
      </c>
    </row>
    <row r="13" spans="1:8" ht="14.25" customHeight="1">
      <c r="A13" s="63" t="s">
        <v>17</v>
      </c>
      <c r="B13" s="64"/>
      <c r="C13" s="23">
        <f>B159</f>
        <v>35.294117647058826</v>
      </c>
      <c r="D13" s="23">
        <f>C159</f>
        <v>52.941176470588239</v>
      </c>
      <c r="E13" s="23">
        <f>D159</f>
        <v>5.8823529411764701</v>
      </c>
      <c r="F13" s="23">
        <f>E159</f>
        <v>5.8823529411764701</v>
      </c>
    </row>
    <row r="14" spans="1:8" ht="14.25" customHeight="1">
      <c r="A14" s="63" t="s">
        <v>18</v>
      </c>
      <c r="B14" s="64"/>
      <c r="C14" s="23">
        <f>B209</f>
        <v>38.888888888888893</v>
      </c>
      <c r="D14" s="23">
        <f>C209</f>
        <v>44.444444444444443</v>
      </c>
      <c r="E14" s="23">
        <f>D209</f>
        <v>16.666666666666664</v>
      </c>
      <c r="F14" s="23">
        <f>E209</f>
        <v>0</v>
      </c>
    </row>
    <row r="15" spans="1:8" ht="14.25" customHeight="1">
      <c r="A15" s="63" t="s">
        <v>19</v>
      </c>
      <c r="B15" s="64"/>
      <c r="C15" s="23">
        <f>B249</f>
        <v>38.461538461538467</v>
      </c>
      <c r="D15" s="23">
        <f>C249</f>
        <v>46.153846153846153</v>
      </c>
      <c r="E15" s="23">
        <f>D249</f>
        <v>15.384615384615385</v>
      </c>
      <c r="F15" s="23">
        <f>E249</f>
        <v>0</v>
      </c>
    </row>
    <row r="16" spans="1:8" ht="14.25" customHeight="1">
      <c r="A16" s="63" t="s">
        <v>20</v>
      </c>
      <c r="B16" s="64"/>
      <c r="C16" s="23">
        <f>B286</f>
        <v>27.27272727272727</v>
      </c>
      <c r="D16" s="23">
        <f>C286</f>
        <v>27.27272727272727</v>
      </c>
      <c r="E16" s="23">
        <f>D286</f>
        <v>27.27272727272727</v>
      </c>
      <c r="F16" s="23">
        <f>E286</f>
        <v>18.181818181818183</v>
      </c>
    </row>
    <row r="17" spans="1:6" ht="12.75" customHeight="1">
      <c r="A17" s="63" t="s">
        <v>249</v>
      </c>
      <c r="B17" s="64"/>
      <c r="C17" s="23">
        <f>B331</f>
        <v>80</v>
      </c>
      <c r="D17" s="23">
        <f>C331</f>
        <v>20</v>
      </c>
      <c r="E17" s="23">
        <f>D331</f>
        <v>0</v>
      </c>
      <c r="F17" s="23">
        <f>E331</f>
        <v>0</v>
      </c>
    </row>
    <row r="18" spans="1:6" ht="14.25" customHeight="1">
      <c r="A18" s="63" t="s">
        <v>22</v>
      </c>
      <c r="B18" s="64"/>
      <c r="C18" s="23">
        <f>B375</f>
        <v>14.285714285714285</v>
      </c>
      <c r="D18" s="23">
        <f>C375</f>
        <v>42.857142857142854</v>
      </c>
      <c r="E18" s="23">
        <f>D375</f>
        <v>21.428571428571427</v>
      </c>
      <c r="F18" s="23">
        <f>E375</f>
        <v>21.428571428571427</v>
      </c>
    </row>
    <row r="19" spans="1:6" ht="14.25" customHeight="1">
      <c r="A19" s="63" t="s">
        <v>250</v>
      </c>
      <c r="B19" s="64"/>
      <c r="C19" s="23">
        <f>B412</f>
        <v>18.181818181818183</v>
      </c>
      <c r="D19" s="23">
        <f>C412</f>
        <v>36.363636363636367</v>
      </c>
      <c r="E19" s="23">
        <f>D412</f>
        <v>27.27272727272727</v>
      </c>
      <c r="F19" s="23">
        <f>E412</f>
        <v>18.181818181818183</v>
      </c>
    </row>
    <row r="20" spans="1:6" ht="14.25" customHeight="1">
      <c r="A20" s="63" t="s">
        <v>24</v>
      </c>
      <c r="B20" s="64"/>
      <c r="C20" s="23">
        <f>(SUM(C11:C19)/9)</f>
        <v>41.336406875622558</v>
      </c>
      <c r="D20" s="23">
        <f>(SUM(D11:D19)/9)</f>
        <v>34.467949443439643</v>
      </c>
      <c r="E20" s="23">
        <f>(SUM(E11:E19)/9)</f>
        <v>14.938152805799866</v>
      </c>
      <c r="F20" s="23">
        <f>(SUM(F11:F19)/9)</f>
        <v>9.2574908751379343</v>
      </c>
    </row>
    <row r="21" spans="1:6">
      <c r="A21" s="7"/>
    </row>
    <row r="22" spans="1:6" ht="13.5" customHeight="1">
      <c r="A22" s="6" t="s">
        <v>25</v>
      </c>
    </row>
    <row r="23" spans="1:6" ht="38.25" customHeight="1">
      <c r="A23" s="12" t="s">
        <v>251</v>
      </c>
      <c r="B23" s="12"/>
      <c r="C23" s="12"/>
      <c r="D23" s="12"/>
      <c r="E23" s="12"/>
      <c r="F23" s="12"/>
    </row>
    <row r="25" spans="1:6">
      <c r="A25" s="6" t="s">
        <v>27</v>
      </c>
    </row>
    <row r="26" spans="1:6" ht="171.75" customHeight="1">
      <c r="A26" s="13" t="s">
        <v>252</v>
      </c>
      <c r="B26" s="13"/>
      <c r="C26" s="13"/>
      <c r="D26" s="13"/>
      <c r="E26" s="13"/>
      <c r="F26" s="13"/>
    </row>
    <row r="27" spans="1:6" ht="253.5" customHeight="1">
      <c r="A27" s="67"/>
      <c r="B27" s="67"/>
      <c r="C27" s="67"/>
      <c r="D27" s="67"/>
      <c r="E27" s="67"/>
      <c r="F27" s="67"/>
    </row>
    <row r="28" spans="1:6">
      <c r="A28" s="6" t="s">
        <v>48</v>
      </c>
      <c r="B28" s="15" t="s">
        <v>15</v>
      </c>
      <c r="C28" s="16"/>
      <c r="D28" s="16"/>
      <c r="E28" s="16"/>
      <c r="F28" s="16"/>
    </row>
    <row r="29" spans="1:6">
      <c r="A29" s="43" t="s">
        <v>28</v>
      </c>
      <c r="B29" s="44"/>
      <c r="C29" s="44"/>
      <c r="D29" s="44"/>
      <c r="E29" s="44"/>
      <c r="F29" s="44"/>
    </row>
    <row r="31" spans="1:6" ht="26.25" customHeight="1">
      <c r="A31" s="68">
        <v>1</v>
      </c>
      <c r="B31" s="35" t="s">
        <v>49</v>
      </c>
      <c r="C31" s="35"/>
      <c r="D31" s="35"/>
      <c r="E31" s="35"/>
      <c r="F31" s="35"/>
    </row>
    <row r="32" spans="1:6" ht="25.5" customHeight="1">
      <c r="A32" s="68">
        <v>2</v>
      </c>
      <c r="B32" s="35" t="s">
        <v>50</v>
      </c>
      <c r="C32" s="35"/>
      <c r="D32" s="35"/>
      <c r="E32" s="35"/>
      <c r="F32" s="35"/>
    </row>
    <row r="33" spans="1:6" ht="25.5" customHeight="1">
      <c r="A33" s="68" t="s">
        <v>51</v>
      </c>
      <c r="B33" s="35" t="s">
        <v>253</v>
      </c>
      <c r="C33" s="35"/>
      <c r="D33" s="35"/>
      <c r="E33" s="35"/>
      <c r="F33" s="35"/>
    </row>
    <row r="34" spans="1:6" ht="25.5" customHeight="1">
      <c r="A34" s="68" t="s">
        <v>52</v>
      </c>
      <c r="B34" s="14" t="s">
        <v>254</v>
      </c>
      <c r="C34" s="14"/>
      <c r="D34" s="14"/>
      <c r="E34" s="14"/>
      <c r="F34" s="14"/>
    </row>
    <row r="35" spans="1:6" ht="25.5" customHeight="1">
      <c r="A35" s="68">
        <v>4</v>
      </c>
      <c r="B35" s="35" t="s">
        <v>53</v>
      </c>
      <c r="C35" s="35"/>
      <c r="D35" s="35"/>
      <c r="E35" s="35"/>
      <c r="F35" s="35"/>
    </row>
    <row r="36" spans="1:6" ht="25.5" customHeight="1">
      <c r="A36" s="68">
        <v>5</v>
      </c>
      <c r="B36" s="35" t="s">
        <v>54</v>
      </c>
      <c r="C36" s="35"/>
      <c r="D36" s="35"/>
      <c r="E36" s="35"/>
      <c r="F36" s="35"/>
    </row>
    <row r="37" spans="1:6" ht="25.5" customHeight="1">
      <c r="A37" s="68">
        <v>6</v>
      </c>
      <c r="B37" s="35" t="s">
        <v>55</v>
      </c>
      <c r="C37" s="35"/>
      <c r="D37" s="35"/>
      <c r="E37" s="35"/>
      <c r="F37" s="35"/>
    </row>
    <row r="38" spans="1:6" s="37" customFormat="1" ht="26.25" customHeight="1">
      <c r="A38" s="69">
        <v>7</v>
      </c>
      <c r="B38" s="35" t="s">
        <v>56</v>
      </c>
      <c r="C38" s="35"/>
      <c r="D38" s="35"/>
      <c r="E38" s="35"/>
      <c r="F38" s="35"/>
    </row>
    <row r="39" spans="1:6" ht="25.5" customHeight="1">
      <c r="A39" s="68">
        <v>8</v>
      </c>
      <c r="B39" s="35" t="s">
        <v>57</v>
      </c>
      <c r="C39" s="35"/>
      <c r="D39" s="35"/>
      <c r="E39" s="35"/>
      <c r="F39" s="35"/>
    </row>
    <row r="40" spans="1:6">
      <c r="A40" s="68">
        <v>9</v>
      </c>
      <c r="B40" s="14" t="s">
        <v>58</v>
      </c>
      <c r="C40" s="14"/>
      <c r="D40" s="14"/>
      <c r="E40" s="14"/>
      <c r="F40" s="14"/>
    </row>
    <row r="41" spans="1:6">
      <c r="A41" s="68">
        <v>10</v>
      </c>
      <c r="B41" s="14" t="s">
        <v>59</v>
      </c>
      <c r="C41" s="14"/>
      <c r="D41" s="14"/>
      <c r="E41" s="14"/>
      <c r="F41" s="14"/>
    </row>
    <row r="42" spans="1:6" ht="25.5" customHeight="1">
      <c r="A42" s="68">
        <v>11</v>
      </c>
      <c r="B42" s="35" t="s">
        <v>60</v>
      </c>
      <c r="C42" s="35"/>
      <c r="D42" s="35"/>
      <c r="E42" s="35"/>
      <c r="F42" s="35"/>
    </row>
    <row r="43" spans="1:6">
      <c r="A43" s="68">
        <v>12</v>
      </c>
      <c r="B43" s="14" t="s">
        <v>61</v>
      </c>
      <c r="C43" s="14"/>
      <c r="D43" s="14"/>
      <c r="E43" s="14"/>
      <c r="F43" s="14"/>
    </row>
    <row r="44" spans="1:6">
      <c r="A44" s="68">
        <v>13</v>
      </c>
      <c r="B44" s="14" t="s">
        <v>62</v>
      </c>
      <c r="C44" s="14"/>
      <c r="D44" s="14"/>
      <c r="E44" s="14"/>
      <c r="F44" s="14"/>
    </row>
    <row r="45" spans="1:6">
      <c r="A45" s="68">
        <v>14</v>
      </c>
      <c r="B45" s="14" t="s">
        <v>63</v>
      </c>
      <c r="C45" s="14"/>
      <c r="D45" s="14"/>
      <c r="E45" s="14"/>
      <c r="F45" s="14"/>
    </row>
    <row r="46" spans="1:6">
      <c r="A46" s="68">
        <v>15</v>
      </c>
      <c r="B46" s="14" t="s">
        <v>64</v>
      </c>
      <c r="C46" s="14"/>
      <c r="D46" s="14"/>
      <c r="E46" s="14"/>
      <c r="F46" s="14"/>
    </row>
    <row r="47" spans="1:6">
      <c r="A47" s="70">
        <v>16</v>
      </c>
      <c r="B47" s="14" t="s">
        <v>67</v>
      </c>
      <c r="C47" s="14"/>
      <c r="D47" s="14"/>
      <c r="E47" s="14"/>
      <c r="F47" s="14"/>
    </row>
    <row r="48" spans="1:6">
      <c r="A48" s="70">
        <v>17</v>
      </c>
      <c r="B48" s="14" t="s">
        <v>69</v>
      </c>
      <c r="C48" s="14"/>
      <c r="D48" s="14"/>
      <c r="E48" s="14"/>
      <c r="F48" s="14"/>
    </row>
    <row r="49" spans="1:6">
      <c r="A49" s="8"/>
    </row>
    <row r="50" spans="1:6">
      <c r="A50" s="20" t="s">
        <v>65</v>
      </c>
      <c r="B50" s="19" t="s">
        <v>29</v>
      </c>
      <c r="C50" s="19" t="s">
        <v>30</v>
      </c>
      <c r="D50" s="19" t="s">
        <v>31</v>
      </c>
      <c r="E50" s="19" t="s">
        <v>32</v>
      </c>
      <c r="F50" s="19" t="s">
        <v>26</v>
      </c>
    </row>
    <row r="51" spans="1:6">
      <c r="A51" s="22">
        <v>1</v>
      </c>
      <c r="B51" s="23">
        <v>1</v>
      </c>
      <c r="C51" s="23"/>
      <c r="D51" s="23"/>
      <c r="E51" s="23"/>
      <c r="F51" s="9"/>
    </row>
    <row r="52" spans="1:6">
      <c r="A52" s="22">
        <v>2</v>
      </c>
      <c r="B52" s="23"/>
      <c r="C52" s="23">
        <v>1</v>
      </c>
      <c r="D52" s="23"/>
      <c r="E52" s="23"/>
      <c r="F52" s="9"/>
    </row>
    <row r="53" spans="1:6">
      <c r="A53" s="22" t="s">
        <v>51</v>
      </c>
      <c r="B53" s="23">
        <v>1</v>
      </c>
      <c r="C53" s="23"/>
      <c r="D53" s="23"/>
      <c r="E53" s="23"/>
      <c r="F53" s="9"/>
    </row>
    <row r="54" spans="1:6">
      <c r="A54" s="22" t="s">
        <v>52</v>
      </c>
      <c r="B54" s="23">
        <v>1</v>
      </c>
      <c r="C54" s="23"/>
      <c r="D54" s="23"/>
      <c r="E54" s="23"/>
      <c r="F54" s="9"/>
    </row>
    <row r="55" spans="1:6">
      <c r="A55" s="22">
        <v>4</v>
      </c>
      <c r="B55" s="23"/>
      <c r="C55" s="23"/>
      <c r="D55" s="23"/>
      <c r="E55" s="23">
        <v>1</v>
      </c>
      <c r="F55" s="9"/>
    </row>
    <row r="56" spans="1:6">
      <c r="A56" s="22">
        <v>5</v>
      </c>
      <c r="B56" s="23">
        <v>1</v>
      </c>
      <c r="C56" s="23"/>
      <c r="D56" s="23"/>
      <c r="E56" s="23"/>
      <c r="F56" s="9"/>
    </row>
    <row r="57" spans="1:6">
      <c r="A57" s="22">
        <v>6</v>
      </c>
      <c r="B57" s="23"/>
      <c r="C57" s="23">
        <v>1</v>
      </c>
      <c r="D57" s="23"/>
      <c r="E57" s="23"/>
      <c r="F57" s="9"/>
    </row>
    <row r="58" spans="1:6">
      <c r="A58" s="22">
        <v>7</v>
      </c>
      <c r="B58" s="23">
        <v>1</v>
      </c>
      <c r="C58" s="23"/>
      <c r="D58" s="23"/>
      <c r="E58" s="23"/>
      <c r="F58" s="9"/>
    </row>
    <row r="59" spans="1:6">
      <c r="A59" s="22">
        <v>8</v>
      </c>
      <c r="B59" s="23">
        <v>1</v>
      </c>
      <c r="C59" s="23"/>
      <c r="D59" s="23"/>
      <c r="E59" s="23"/>
      <c r="F59" s="9"/>
    </row>
    <row r="60" spans="1:6">
      <c r="A60" s="22">
        <v>9</v>
      </c>
      <c r="B60" s="23">
        <v>1</v>
      </c>
      <c r="C60" s="23"/>
      <c r="D60" s="23"/>
      <c r="E60" s="23"/>
      <c r="F60" s="9"/>
    </row>
    <row r="61" spans="1:6">
      <c r="A61" s="22">
        <v>10</v>
      </c>
      <c r="B61" s="23"/>
      <c r="C61" s="23"/>
      <c r="D61" s="23"/>
      <c r="E61" s="23">
        <v>1</v>
      </c>
      <c r="F61" s="9"/>
    </row>
    <row r="62" spans="1:6">
      <c r="A62" s="22">
        <v>11</v>
      </c>
      <c r="B62" s="23"/>
      <c r="C62" s="23"/>
      <c r="D62" s="23">
        <v>1</v>
      </c>
      <c r="E62" s="23"/>
      <c r="F62" s="9"/>
    </row>
    <row r="63" spans="1:6">
      <c r="A63" s="22">
        <v>12</v>
      </c>
      <c r="B63" s="23">
        <v>1</v>
      </c>
      <c r="C63" s="23"/>
      <c r="D63" s="23"/>
      <c r="E63" s="23"/>
      <c r="F63" s="9"/>
    </row>
    <row r="64" spans="1:6">
      <c r="A64" s="22">
        <v>13</v>
      </c>
      <c r="B64" s="23">
        <v>1</v>
      </c>
      <c r="C64" s="23"/>
      <c r="D64" s="23"/>
      <c r="E64" s="23"/>
      <c r="F64" s="9"/>
    </row>
    <row r="65" spans="1:6">
      <c r="A65" s="22">
        <v>14</v>
      </c>
      <c r="B65" s="23">
        <v>1</v>
      </c>
      <c r="C65" s="23"/>
      <c r="D65" s="23"/>
      <c r="E65" s="23"/>
      <c r="F65" s="9"/>
    </row>
    <row r="66" spans="1:6">
      <c r="A66" s="22">
        <v>15</v>
      </c>
      <c r="B66" s="23"/>
      <c r="C66" s="23">
        <v>1</v>
      </c>
      <c r="D66" s="23"/>
      <c r="E66" s="23"/>
      <c r="F66" s="9"/>
    </row>
    <row r="67" spans="1:6">
      <c r="A67" s="38" t="s">
        <v>33</v>
      </c>
      <c r="B67" s="39">
        <f>((SUM(B51:B66))/16)*100</f>
        <v>62.5</v>
      </c>
      <c r="C67" s="39">
        <f>((SUM(C51:C66))/16)*100</f>
        <v>18.75</v>
      </c>
      <c r="D67" s="39">
        <f>((SUM(D51:D66))/16)*100</f>
        <v>6.25</v>
      </c>
      <c r="E67" s="39">
        <f>((SUM(E51:E66))/16)*100</f>
        <v>12.5</v>
      </c>
      <c r="F67" s="39" t="s">
        <v>66</v>
      </c>
    </row>
    <row r="68" spans="1:6" ht="13.5" customHeight="1">
      <c r="A68" s="25"/>
      <c r="B68" s="25"/>
      <c r="C68" s="25"/>
      <c r="D68" s="25"/>
      <c r="E68" s="25"/>
      <c r="F68" s="25"/>
    </row>
    <row r="69" spans="1:6" ht="13.5" customHeight="1">
      <c r="A69" s="30">
        <v>16</v>
      </c>
      <c r="B69" s="31" t="s">
        <v>68</v>
      </c>
      <c r="C69" s="31"/>
      <c r="D69" s="31"/>
      <c r="E69" s="31"/>
      <c r="F69" s="31"/>
    </row>
    <row r="70" spans="1:6" ht="13.5" customHeight="1">
      <c r="A70" s="25"/>
      <c r="B70" s="25"/>
      <c r="C70" s="25"/>
      <c r="D70" s="25"/>
      <c r="E70" s="25"/>
      <c r="F70" s="25"/>
    </row>
    <row r="71" spans="1:6" ht="25.5">
      <c r="A71" s="32">
        <v>17</v>
      </c>
      <c r="B71" s="29" t="s">
        <v>70</v>
      </c>
      <c r="C71" s="29" t="s">
        <v>71</v>
      </c>
      <c r="D71" s="29" t="s">
        <v>35</v>
      </c>
      <c r="E71" s="29" t="s">
        <v>72</v>
      </c>
      <c r="F71" s="29" t="s">
        <v>73</v>
      </c>
    </row>
    <row r="72" spans="1:6">
      <c r="A72" s="33"/>
      <c r="B72" s="9"/>
      <c r="C72" s="9"/>
      <c r="D72" s="9"/>
      <c r="E72" s="23">
        <v>1</v>
      </c>
      <c r="F72" s="9"/>
    </row>
    <row r="73" spans="1:6">
      <c r="A73" s="6"/>
    </row>
    <row r="74" spans="1:6" ht="70.5" customHeight="1">
      <c r="A74" s="6"/>
    </row>
    <row r="75" spans="1:6">
      <c r="A75" s="6" t="s">
        <v>74</v>
      </c>
      <c r="B75" s="15" t="s">
        <v>16</v>
      </c>
      <c r="C75" s="16"/>
      <c r="D75" s="16"/>
      <c r="E75" s="16"/>
      <c r="F75" s="16"/>
    </row>
    <row r="76" spans="1:6">
      <c r="A76" s="43" t="s">
        <v>36</v>
      </c>
      <c r="B76" s="44"/>
      <c r="C76" s="44"/>
      <c r="D76" s="44"/>
      <c r="E76" s="44"/>
      <c r="F76" s="44"/>
    </row>
    <row r="77" spans="1:6">
      <c r="A77" s="6"/>
    </row>
    <row r="78" spans="1:6" ht="25.5" customHeight="1">
      <c r="A78" s="68">
        <v>1</v>
      </c>
      <c r="B78" s="35" t="s">
        <v>75</v>
      </c>
      <c r="C78" s="35"/>
      <c r="D78" s="35"/>
      <c r="E78" s="35"/>
      <c r="F78" s="35"/>
    </row>
    <row r="79" spans="1:6" ht="25.5" customHeight="1">
      <c r="A79" s="68">
        <v>2</v>
      </c>
      <c r="B79" s="35" t="s">
        <v>76</v>
      </c>
      <c r="C79" s="35"/>
      <c r="D79" s="35"/>
      <c r="E79" s="35"/>
      <c r="F79" s="35"/>
    </row>
    <row r="80" spans="1:6" ht="25.5" customHeight="1">
      <c r="A80" s="68">
        <v>3</v>
      </c>
      <c r="B80" s="35" t="s">
        <v>77</v>
      </c>
      <c r="C80" s="35"/>
      <c r="D80" s="35"/>
      <c r="E80" s="35"/>
      <c r="F80" s="35"/>
    </row>
    <row r="81" spans="1:6" ht="26.25" customHeight="1">
      <c r="A81" s="68" t="s">
        <v>78</v>
      </c>
      <c r="B81" s="35" t="s">
        <v>255</v>
      </c>
      <c r="C81" s="35"/>
      <c r="D81" s="35"/>
      <c r="E81" s="35"/>
      <c r="F81" s="35"/>
    </row>
    <row r="82" spans="1:6" ht="25.5" customHeight="1">
      <c r="A82" s="68" t="s">
        <v>79</v>
      </c>
      <c r="B82" s="35" t="s">
        <v>256</v>
      </c>
      <c r="C82" s="35"/>
      <c r="D82" s="35"/>
      <c r="E82" s="35"/>
      <c r="F82" s="35"/>
    </row>
    <row r="83" spans="1:6" ht="25.5" customHeight="1">
      <c r="A83" s="68">
        <v>5</v>
      </c>
      <c r="B83" s="35" t="s">
        <v>80</v>
      </c>
      <c r="C83" s="35"/>
      <c r="D83" s="35"/>
      <c r="E83" s="35"/>
      <c r="F83" s="35"/>
    </row>
    <row r="84" spans="1:6" ht="25.5" customHeight="1">
      <c r="A84" s="68">
        <v>6</v>
      </c>
      <c r="B84" s="35" t="s">
        <v>81</v>
      </c>
      <c r="C84" s="35"/>
      <c r="D84" s="35"/>
      <c r="E84" s="35"/>
      <c r="F84" s="35"/>
    </row>
    <row r="85" spans="1:6" ht="25.5" customHeight="1">
      <c r="A85" s="69">
        <v>7</v>
      </c>
      <c r="B85" s="35" t="s">
        <v>82</v>
      </c>
      <c r="C85" s="35"/>
      <c r="D85" s="35"/>
      <c r="E85" s="35"/>
      <c r="F85" s="35"/>
    </row>
    <row r="86" spans="1:6" ht="25.5" customHeight="1">
      <c r="A86" s="68">
        <v>8</v>
      </c>
      <c r="B86" s="35" t="s">
        <v>83</v>
      </c>
      <c r="C86" s="35"/>
      <c r="D86" s="35"/>
      <c r="E86" s="35"/>
      <c r="F86" s="35"/>
    </row>
    <row r="87" spans="1:6" ht="25.5" customHeight="1">
      <c r="A87" s="68">
        <v>9</v>
      </c>
      <c r="B87" s="35" t="s">
        <v>84</v>
      </c>
      <c r="C87" s="35"/>
      <c r="D87" s="35"/>
      <c r="E87" s="35"/>
      <c r="F87" s="35"/>
    </row>
    <row r="88" spans="1:6" ht="12" customHeight="1">
      <c r="A88" s="68">
        <v>10</v>
      </c>
      <c r="B88" s="14" t="s">
        <v>85</v>
      </c>
      <c r="C88" s="14"/>
      <c r="D88" s="14"/>
      <c r="E88" s="14"/>
      <c r="F88" s="14"/>
    </row>
    <row r="89" spans="1:6" ht="25.5" customHeight="1">
      <c r="A89" s="68">
        <v>11</v>
      </c>
      <c r="B89" s="35" t="s">
        <v>86</v>
      </c>
      <c r="C89" s="35"/>
      <c r="D89" s="35"/>
      <c r="E89" s="35"/>
      <c r="F89" s="35"/>
    </row>
    <row r="90" spans="1:6" s="37" customFormat="1" ht="38.25" customHeight="1">
      <c r="A90" s="69">
        <v>12</v>
      </c>
      <c r="B90" s="35" t="s">
        <v>87</v>
      </c>
      <c r="C90" s="35"/>
      <c r="D90" s="35"/>
      <c r="E90" s="35"/>
      <c r="F90" s="35"/>
    </row>
    <row r="91" spans="1:6" ht="25.5" customHeight="1">
      <c r="A91" s="68">
        <v>13</v>
      </c>
      <c r="B91" s="35" t="s">
        <v>88</v>
      </c>
      <c r="C91" s="35"/>
      <c r="D91" s="35"/>
      <c r="E91" s="35"/>
      <c r="F91" s="35"/>
    </row>
    <row r="92" spans="1:6">
      <c r="A92" s="68">
        <v>14</v>
      </c>
      <c r="B92" s="14" t="s">
        <v>67</v>
      </c>
      <c r="C92" s="14"/>
      <c r="D92" s="14"/>
      <c r="E92" s="14"/>
      <c r="F92" s="14"/>
    </row>
    <row r="93" spans="1:6">
      <c r="A93" s="68">
        <v>15</v>
      </c>
      <c r="B93" s="14" t="s">
        <v>89</v>
      </c>
      <c r="C93" s="14"/>
      <c r="D93" s="14"/>
      <c r="E93" s="14"/>
      <c r="F93" s="14"/>
    </row>
    <row r="94" spans="1:6">
      <c r="A94" s="6"/>
    </row>
    <row r="95" spans="1:6">
      <c r="A95" s="20" t="s">
        <v>65</v>
      </c>
      <c r="B95" s="19" t="s">
        <v>29</v>
      </c>
      <c r="C95" s="19" t="s">
        <v>30</v>
      </c>
      <c r="D95" s="19" t="s">
        <v>31</v>
      </c>
      <c r="E95" s="19" t="s">
        <v>32</v>
      </c>
      <c r="F95" s="19" t="s">
        <v>26</v>
      </c>
    </row>
    <row r="96" spans="1:6">
      <c r="A96" s="22">
        <v>1</v>
      </c>
      <c r="B96" s="23"/>
      <c r="C96" s="23">
        <v>1</v>
      </c>
      <c r="D96" s="23"/>
      <c r="E96" s="23"/>
      <c r="F96" s="23"/>
    </row>
    <row r="97" spans="1:6">
      <c r="A97" s="22">
        <v>2</v>
      </c>
      <c r="B97" s="23">
        <v>1</v>
      </c>
      <c r="C97" s="23"/>
      <c r="D97" s="23"/>
      <c r="E97" s="23"/>
      <c r="F97" s="23"/>
    </row>
    <row r="98" spans="1:6">
      <c r="A98" s="22">
        <v>3</v>
      </c>
      <c r="B98" s="23">
        <v>1</v>
      </c>
      <c r="C98" s="23"/>
      <c r="D98" s="23"/>
      <c r="E98" s="23"/>
      <c r="F98" s="23"/>
    </row>
    <row r="99" spans="1:6">
      <c r="A99" s="22" t="s">
        <v>78</v>
      </c>
      <c r="B99" s="23">
        <v>1</v>
      </c>
      <c r="C99" s="23"/>
      <c r="D99" s="23"/>
      <c r="E99" s="23"/>
      <c r="F99" s="23"/>
    </row>
    <row r="100" spans="1:6">
      <c r="A100" s="22" t="s">
        <v>79</v>
      </c>
      <c r="B100" s="23">
        <v>1</v>
      </c>
      <c r="C100" s="23"/>
      <c r="D100" s="23"/>
      <c r="E100" s="23"/>
      <c r="F100" s="23"/>
    </row>
    <row r="101" spans="1:6">
      <c r="A101" s="22">
        <v>5</v>
      </c>
      <c r="B101" s="23"/>
      <c r="C101" s="23"/>
      <c r="D101" s="23"/>
      <c r="E101" s="23">
        <v>1</v>
      </c>
      <c r="F101" s="23"/>
    </row>
    <row r="102" spans="1:6">
      <c r="A102" s="22">
        <v>6</v>
      </c>
      <c r="B102" s="23">
        <v>1</v>
      </c>
      <c r="C102" s="23"/>
      <c r="D102" s="23"/>
      <c r="E102" s="23"/>
      <c r="F102" s="23"/>
    </row>
    <row r="103" spans="1:6">
      <c r="A103" s="22">
        <v>7</v>
      </c>
      <c r="B103" s="23">
        <v>1</v>
      </c>
      <c r="C103" s="23"/>
      <c r="D103" s="23"/>
      <c r="E103" s="23"/>
      <c r="F103" s="23"/>
    </row>
    <row r="104" spans="1:6">
      <c r="A104" s="22">
        <v>8</v>
      </c>
      <c r="B104" s="23"/>
      <c r="C104" s="23"/>
      <c r="D104" s="23">
        <v>1</v>
      </c>
      <c r="E104" s="23"/>
      <c r="F104" s="23"/>
    </row>
    <row r="105" spans="1:6">
      <c r="A105" s="22">
        <v>9</v>
      </c>
      <c r="B105" s="23">
        <v>1</v>
      </c>
      <c r="C105" s="23"/>
      <c r="D105" s="23"/>
      <c r="E105" s="23"/>
      <c r="F105" s="23"/>
    </row>
    <row r="106" spans="1:6">
      <c r="A106" s="22">
        <v>10</v>
      </c>
      <c r="B106" s="23"/>
      <c r="C106" s="23">
        <v>1</v>
      </c>
      <c r="D106" s="23"/>
      <c r="E106" s="23"/>
      <c r="F106" s="23"/>
    </row>
    <row r="107" spans="1:6">
      <c r="A107" s="22">
        <v>11</v>
      </c>
      <c r="B107" s="23"/>
      <c r="C107" s="23"/>
      <c r="D107" s="23">
        <v>1</v>
      </c>
      <c r="E107" s="23"/>
      <c r="F107" s="23"/>
    </row>
    <row r="108" spans="1:6">
      <c r="A108" s="22">
        <v>12</v>
      </c>
      <c r="B108" s="23">
        <v>1</v>
      </c>
      <c r="C108" s="23"/>
      <c r="D108" s="23"/>
      <c r="E108" s="23"/>
      <c r="F108" s="23"/>
    </row>
    <row r="109" spans="1:6">
      <c r="A109" s="22">
        <v>13</v>
      </c>
      <c r="B109" s="23"/>
      <c r="C109" s="23">
        <v>1</v>
      </c>
      <c r="D109" s="23"/>
      <c r="E109" s="23"/>
      <c r="F109" s="23"/>
    </row>
    <row r="110" spans="1:6">
      <c r="A110" s="38" t="s">
        <v>33</v>
      </c>
      <c r="B110" s="39">
        <f>((SUM(B96:B109))/14)*100</f>
        <v>57.142857142857139</v>
      </c>
      <c r="C110" s="39">
        <f>((SUM(C96:C109))/14)*100</f>
        <v>21.428571428571427</v>
      </c>
      <c r="D110" s="39">
        <f>((SUM(D96:D109))/14)*100</f>
        <v>14.285714285714285</v>
      </c>
      <c r="E110" s="39">
        <f>((SUM(E96:E109))/14)*100</f>
        <v>7.1428571428571423</v>
      </c>
      <c r="F110" s="39" t="s">
        <v>66</v>
      </c>
    </row>
    <row r="111" spans="1:6">
      <c r="A111" s="8"/>
    </row>
    <row r="112" spans="1:6">
      <c r="A112" s="45">
        <v>14</v>
      </c>
      <c r="B112" s="31" t="s">
        <v>34</v>
      </c>
      <c r="C112" s="31"/>
      <c r="D112" s="31"/>
      <c r="E112" s="31"/>
      <c r="F112" s="31"/>
    </row>
    <row r="113" spans="1:6">
      <c r="A113" s="8"/>
    </row>
    <row r="114" spans="1:6" ht="25.5">
      <c r="A114" s="46">
        <v>15</v>
      </c>
      <c r="B114" s="29" t="s">
        <v>70</v>
      </c>
      <c r="C114" s="29" t="s">
        <v>71</v>
      </c>
      <c r="D114" s="29" t="s">
        <v>35</v>
      </c>
      <c r="E114" s="29" t="s">
        <v>72</v>
      </c>
      <c r="F114" s="29" t="s">
        <v>73</v>
      </c>
    </row>
    <row r="115" spans="1:6">
      <c r="A115" s="46"/>
      <c r="B115" s="23"/>
      <c r="C115" s="23">
        <v>1</v>
      </c>
      <c r="D115" s="23"/>
      <c r="E115" s="23"/>
      <c r="F115" s="23"/>
    </row>
    <row r="116" spans="1:6">
      <c r="A116" s="6"/>
    </row>
    <row r="117" spans="1:6" ht="72.75" customHeight="1">
      <c r="A117" s="6"/>
    </row>
    <row r="118" spans="1:6">
      <c r="A118" s="6" t="s">
        <v>90</v>
      </c>
      <c r="B118" s="15" t="s">
        <v>17</v>
      </c>
      <c r="C118" s="16"/>
      <c r="D118" s="16"/>
      <c r="E118" s="16"/>
      <c r="F118" s="16"/>
    </row>
    <row r="119" spans="1:6" ht="25.5" customHeight="1">
      <c r="A119" s="41" t="s">
        <v>37</v>
      </c>
      <c r="B119" s="42"/>
      <c r="C119" s="42"/>
      <c r="D119" s="42"/>
      <c r="E119" s="42"/>
      <c r="F119" s="42"/>
    </row>
    <row r="120" spans="1:6">
      <c r="A120" s="6"/>
    </row>
    <row r="121" spans="1:6" ht="12.75" customHeight="1">
      <c r="A121" s="68">
        <v>1</v>
      </c>
      <c r="B121" s="35" t="s">
        <v>91</v>
      </c>
      <c r="C121" s="35"/>
      <c r="D121" s="35"/>
      <c r="E121" s="35"/>
      <c r="F121" s="35"/>
    </row>
    <row r="122" spans="1:6" ht="25.5" customHeight="1">
      <c r="A122" s="68" t="s">
        <v>92</v>
      </c>
      <c r="B122" s="35" t="s">
        <v>259</v>
      </c>
      <c r="C122" s="35"/>
      <c r="D122" s="35"/>
      <c r="E122" s="35"/>
      <c r="F122" s="35"/>
    </row>
    <row r="123" spans="1:6" ht="25.5" customHeight="1">
      <c r="A123" s="68" t="s">
        <v>93</v>
      </c>
      <c r="B123" s="35" t="s">
        <v>260</v>
      </c>
      <c r="C123" s="35"/>
      <c r="D123" s="35"/>
      <c r="E123" s="35"/>
      <c r="F123" s="35"/>
    </row>
    <row r="124" spans="1:6" ht="25.5" customHeight="1">
      <c r="A124" s="68" t="s">
        <v>51</v>
      </c>
      <c r="B124" s="35" t="s">
        <v>257</v>
      </c>
      <c r="C124" s="35"/>
      <c r="D124" s="35"/>
      <c r="E124" s="35"/>
      <c r="F124" s="35"/>
    </row>
    <row r="125" spans="1:6" ht="25.5" customHeight="1">
      <c r="A125" s="68" t="s">
        <v>52</v>
      </c>
      <c r="B125" s="35" t="s">
        <v>258</v>
      </c>
      <c r="C125" s="35"/>
      <c r="D125" s="35"/>
      <c r="E125" s="35"/>
      <c r="F125" s="35"/>
    </row>
    <row r="126" spans="1:6" ht="25.5" customHeight="1">
      <c r="A126" s="68">
        <v>4</v>
      </c>
      <c r="B126" s="35" t="s">
        <v>94</v>
      </c>
      <c r="C126" s="35"/>
      <c r="D126" s="35"/>
      <c r="E126" s="35"/>
      <c r="F126" s="35"/>
    </row>
    <row r="127" spans="1:6" ht="12.75" customHeight="1">
      <c r="A127" s="68">
        <v>5</v>
      </c>
      <c r="B127" s="35" t="s">
        <v>95</v>
      </c>
      <c r="C127" s="35"/>
      <c r="D127" s="35"/>
      <c r="E127" s="35"/>
      <c r="F127" s="35"/>
    </row>
    <row r="128" spans="1:6" ht="25.5" customHeight="1">
      <c r="A128" s="68">
        <v>6</v>
      </c>
      <c r="B128" s="35" t="s">
        <v>96</v>
      </c>
      <c r="C128" s="35"/>
      <c r="D128" s="35"/>
      <c r="E128" s="35"/>
      <c r="F128" s="35"/>
    </row>
    <row r="129" spans="1:6" ht="25.5" customHeight="1">
      <c r="A129" s="69">
        <v>7</v>
      </c>
      <c r="B129" s="35" t="s">
        <v>97</v>
      </c>
      <c r="C129" s="35"/>
      <c r="D129" s="35"/>
      <c r="E129" s="35"/>
      <c r="F129" s="35"/>
    </row>
    <row r="130" spans="1:6" ht="25.5" customHeight="1">
      <c r="A130" s="68">
        <v>8</v>
      </c>
      <c r="B130" s="35" t="s">
        <v>98</v>
      </c>
      <c r="C130" s="35"/>
      <c r="D130" s="35"/>
      <c r="E130" s="35"/>
      <c r="F130" s="35"/>
    </row>
    <row r="131" spans="1:6" ht="25.5" customHeight="1">
      <c r="A131" s="68">
        <v>9</v>
      </c>
      <c r="B131" s="35" t="s">
        <v>99</v>
      </c>
      <c r="C131" s="35"/>
      <c r="D131" s="35"/>
      <c r="E131" s="35"/>
      <c r="F131" s="35"/>
    </row>
    <row r="132" spans="1:6" ht="25.5" customHeight="1">
      <c r="A132" s="68">
        <v>10</v>
      </c>
      <c r="B132" s="35" t="s">
        <v>100</v>
      </c>
      <c r="C132" s="35"/>
      <c r="D132" s="35"/>
      <c r="E132" s="35"/>
      <c r="F132" s="35"/>
    </row>
    <row r="133" spans="1:6" ht="25.5" customHeight="1">
      <c r="A133" s="68">
        <v>11</v>
      </c>
      <c r="B133" s="35" t="s">
        <v>101</v>
      </c>
      <c r="C133" s="35"/>
      <c r="D133" s="35"/>
      <c r="E133" s="35"/>
      <c r="F133" s="35"/>
    </row>
    <row r="134" spans="1:6" ht="12.75" customHeight="1">
      <c r="A134" s="68">
        <v>12</v>
      </c>
      <c r="B134" s="14" t="s">
        <v>102</v>
      </c>
      <c r="C134" s="14"/>
      <c r="D134" s="14"/>
      <c r="E134" s="14"/>
      <c r="F134" s="14"/>
    </row>
    <row r="135" spans="1:6" ht="25.5" customHeight="1">
      <c r="A135" s="68">
        <v>13</v>
      </c>
      <c r="B135" s="35" t="s">
        <v>103</v>
      </c>
      <c r="C135" s="35"/>
      <c r="D135" s="35"/>
      <c r="E135" s="35"/>
      <c r="F135" s="35"/>
    </row>
    <row r="136" spans="1:6" ht="25.5" customHeight="1">
      <c r="A136" s="68">
        <v>14</v>
      </c>
      <c r="B136" s="35" t="s">
        <v>104</v>
      </c>
      <c r="C136" s="35"/>
      <c r="D136" s="35"/>
      <c r="E136" s="35"/>
      <c r="F136" s="35"/>
    </row>
    <row r="137" spans="1:6" ht="12.75" customHeight="1">
      <c r="A137" s="68">
        <v>15</v>
      </c>
      <c r="B137" s="14" t="s">
        <v>105</v>
      </c>
      <c r="C137" s="14"/>
      <c r="D137" s="14"/>
      <c r="E137" s="14"/>
      <c r="F137" s="14"/>
    </row>
    <row r="138" spans="1:6" ht="12.75" customHeight="1">
      <c r="A138" s="70">
        <v>16</v>
      </c>
      <c r="B138" s="14" t="s">
        <v>67</v>
      </c>
      <c r="C138" s="14"/>
      <c r="D138" s="14"/>
      <c r="E138" s="14"/>
      <c r="F138" s="14"/>
    </row>
    <row r="139" spans="1:6" ht="12.75" customHeight="1">
      <c r="A139" s="70">
        <v>17</v>
      </c>
      <c r="B139" s="14" t="s">
        <v>106</v>
      </c>
      <c r="C139" s="14"/>
      <c r="D139" s="14"/>
      <c r="E139" s="14"/>
      <c r="F139" s="14"/>
    </row>
    <row r="141" spans="1:6">
      <c r="A141" s="20" t="s">
        <v>65</v>
      </c>
      <c r="B141" s="19" t="s">
        <v>29</v>
      </c>
      <c r="C141" s="19" t="s">
        <v>30</v>
      </c>
      <c r="D141" s="19" t="s">
        <v>31</v>
      </c>
      <c r="E141" s="19" t="s">
        <v>32</v>
      </c>
      <c r="F141" s="19" t="s">
        <v>26</v>
      </c>
    </row>
    <row r="142" spans="1:6">
      <c r="A142" s="22">
        <v>1</v>
      </c>
      <c r="B142" s="23"/>
      <c r="C142" s="23">
        <v>1</v>
      </c>
      <c r="D142" s="23"/>
      <c r="E142" s="23"/>
      <c r="F142" s="23"/>
    </row>
    <row r="143" spans="1:6">
      <c r="A143" s="22" t="s">
        <v>92</v>
      </c>
      <c r="B143" s="23"/>
      <c r="C143" s="23">
        <v>1</v>
      </c>
      <c r="D143" s="23"/>
      <c r="E143" s="23"/>
      <c r="F143" s="23"/>
    </row>
    <row r="144" spans="1:6">
      <c r="A144" s="22" t="s">
        <v>93</v>
      </c>
      <c r="B144" s="23"/>
      <c r="C144" s="23">
        <v>1</v>
      </c>
      <c r="D144" s="23"/>
      <c r="E144" s="23"/>
      <c r="F144" s="23"/>
    </row>
    <row r="145" spans="1:6">
      <c r="A145" s="22" t="s">
        <v>51</v>
      </c>
      <c r="B145" s="23">
        <v>1</v>
      </c>
      <c r="C145" s="23"/>
      <c r="D145" s="23"/>
      <c r="E145" s="23"/>
      <c r="F145" s="23"/>
    </row>
    <row r="146" spans="1:6">
      <c r="A146" s="22" t="s">
        <v>52</v>
      </c>
      <c r="B146" s="23"/>
      <c r="C146" s="23">
        <v>1</v>
      </c>
      <c r="D146" s="23"/>
      <c r="E146" s="23"/>
      <c r="F146" s="23"/>
    </row>
    <row r="147" spans="1:6">
      <c r="A147" s="22">
        <v>4</v>
      </c>
      <c r="B147" s="23"/>
      <c r="C147" s="23">
        <v>1</v>
      </c>
      <c r="D147" s="23"/>
      <c r="E147" s="23"/>
      <c r="F147" s="23"/>
    </row>
    <row r="148" spans="1:6">
      <c r="A148" s="22">
        <v>5</v>
      </c>
      <c r="B148" s="23">
        <v>1</v>
      </c>
      <c r="C148" s="23"/>
      <c r="D148" s="23"/>
      <c r="E148" s="23"/>
      <c r="F148" s="23"/>
    </row>
    <row r="149" spans="1:6">
      <c r="A149" s="22">
        <v>6</v>
      </c>
      <c r="B149" s="23">
        <v>1</v>
      </c>
      <c r="C149" s="23"/>
      <c r="D149" s="23"/>
      <c r="E149" s="23"/>
      <c r="F149" s="23"/>
    </row>
    <row r="150" spans="1:6">
      <c r="A150" s="22">
        <v>7</v>
      </c>
      <c r="B150" s="23">
        <v>1</v>
      </c>
      <c r="C150" s="23"/>
      <c r="D150" s="23"/>
      <c r="E150" s="23"/>
      <c r="F150" s="23"/>
    </row>
    <row r="151" spans="1:6">
      <c r="A151" s="22">
        <v>8</v>
      </c>
      <c r="B151" s="23"/>
      <c r="C151" s="23"/>
      <c r="D151" s="23"/>
      <c r="E151" s="23">
        <v>1</v>
      </c>
      <c r="F151" s="23"/>
    </row>
    <row r="152" spans="1:6">
      <c r="A152" s="22">
        <v>9</v>
      </c>
      <c r="B152" s="23">
        <v>1</v>
      </c>
      <c r="C152" s="23"/>
      <c r="D152" s="23"/>
      <c r="E152" s="23"/>
      <c r="F152" s="23"/>
    </row>
    <row r="153" spans="1:6">
      <c r="A153" s="22">
        <v>10</v>
      </c>
      <c r="B153" s="23">
        <v>1</v>
      </c>
      <c r="C153" s="23"/>
      <c r="D153" s="23"/>
      <c r="E153" s="23"/>
      <c r="F153" s="23"/>
    </row>
    <row r="154" spans="1:6">
      <c r="A154" s="22">
        <v>11</v>
      </c>
      <c r="B154" s="23"/>
      <c r="C154" s="23">
        <v>1</v>
      </c>
      <c r="D154" s="23"/>
      <c r="E154" s="23"/>
      <c r="F154" s="23"/>
    </row>
    <row r="155" spans="1:6">
      <c r="A155" s="22">
        <v>12</v>
      </c>
      <c r="B155" s="23"/>
      <c r="C155" s="23">
        <v>1</v>
      </c>
      <c r="D155" s="23"/>
      <c r="E155" s="23"/>
      <c r="F155" s="23"/>
    </row>
    <row r="156" spans="1:6">
      <c r="A156" s="22">
        <v>13</v>
      </c>
      <c r="B156" s="23"/>
      <c r="C156" s="23"/>
      <c r="D156" s="23">
        <v>1</v>
      </c>
      <c r="E156" s="23"/>
      <c r="F156" s="23"/>
    </row>
    <row r="157" spans="1:6">
      <c r="A157" s="22">
        <v>14</v>
      </c>
      <c r="B157" s="23"/>
      <c r="C157" s="23">
        <v>1</v>
      </c>
      <c r="D157" s="23"/>
      <c r="E157" s="23"/>
      <c r="F157" s="23"/>
    </row>
    <row r="158" spans="1:6">
      <c r="A158" s="22">
        <v>15</v>
      </c>
      <c r="B158" s="23"/>
      <c r="C158" s="23">
        <v>1</v>
      </c>
      <c r="D158" s="23"/>
      <c r="E158" s="23"/>
      <c r="F158" s="23"/>
    </row>
    <row r="159" spans="1:6">
      <c r="A159" s="38" t="s">
        <v>33</v>
      </c>
      <c r="B159" s="39">
        <f>((SUM(B142:B158))/17)*100</f>
        <v>35.294117647058826</v>
      </c>
      <c r="C159" s="39">
        <f>((SUM(C142:C158))/17)*100</f>
        <v>52.941176470588239</v>
      </c>
      <c r="D159" s="39">
        <f>((SUM(D142:D158))/17)*100</f>
        <v>5.8823529411764701</v>
      </c>
      <c r="E159" s="39">
        <f>((SUM(E142:E158))/17)*100</f>
        <v>5.8823529411764701</v>
      </c>
      <c r="F159" s="39" t="s">
        <v>66</v>
      </c>
    </row>
    <row r="160" spans="1:6">
      <c r="A160" s="8"/>
    </row>
    <row r="161" spans="1:6">
      <c r="A161" s="30">
        <v>16</v>
      </c>
      <c r="B161" s="31" t="s">
        <v>34</v>
      </c>
      <c r="C161" s="31"/>
      <c r="D161" s="31"/>
      <c r="E161" s="31"/>
      <c r="F161" s="31"/>
    </row>
    <row r="163" spans="1:6" ht="25.5">
      <c r="A163" s="46">
        <v>17</v>
      </c>
      <c r="B163" s="29" t="s">
        <v>70</v>
      </c>
      <c r="C163" s="29" t="s">
        <v>71</v>
      </c>
      <c r="D163" s="29" t="s">
        <v>35</v>
      </c>
      <c r="E163" s="29" t="s">
        <v>72</v>
      </c>
      <c r="F163" s="29" t="s">
        <v>73</v>
      </c>
    </row>
    <row r="164" spans="1:6">
      <c r="A164" s="46"/>
      <c r="B164" s="23"/>
      <c r="C164" s="23">
        <v>1</v>
      </c>
      <c r="D164" s="23"/>
      <c r="E164" s="23"/>
      <c r="F164" s="23"/>
    </row>
    <row r="165" spans="1:6">
      <c r="A165" s="58"/>
      <c r="B165" s="26"/>
      <c r="C165" s="26"/>
      <c r="D165" s="26"/>
      <c r="E165" s="26"/>
      <c r="F165" s="26"/>
    </row>
    <row r="166" spans="1:6">
      <c r="A166" s="6" t="s">
        <v>107</v>
      </c>
      <c r="B166" s="15" t="s">
        <v>18</v>
      </c>
      <c r="C166" s="16"/>
      <c r="D166" s="16"/>
      <c r="E166" s="16"/>
      <c r="F166" s="16"/>
    </row>
    <row r="167" spans="1:6" ht="24.75" customHeight="1">
      <c r="A167" s="41" t="s">
        <v>268</v>
      </c>
      <c r="B167" s="42"/>
      <c r="C167" s="42"/>
      <c r="D167" s="42"/>
      <c r="E167" s="42"/>
      <c r="F167" s="42"/>
    </row>
    <row r="168" spans="1:6">
      <c r="A168" s="6"/>
    </row>
    <row r="169" spans="1:6" ht="25.5" customHeight="1">
      <c r="A169" s="36">
        <v>1</v>
      </c>
      <c r="B169" s="35" t="s">
        <v>108</v>
      </c>
      <c r="C169" s="35"/>
      <c r="D169" s="35"/>
      <c r="E169" s="35"/>
      <c r="F169" s="35"/>
    </row>
    <row r="170" spans="1:6">
      <c r="A170" s="36">
        <v>2</v>
      </c>
      <c r="B170" s="35" t="s">
        <v>109</v>
      </c>
      <c r="C170" s="35"/>
      <c r="D170" s="35"/>
      <c r="E170" s="35"/>
      <c r="F170" s="35"/>
    </row>
    <row r="171" spans="1:6">
      <c r="A171" s="36">
        <v>3</v>
      </c>
      <c r="B171" s="35" t="s">
        <v>110</v>
      </c>
      <c r="C171" s="35"/>
      <c r="D171" s="35"/>
      <c r="E171" s="35"/>
      <c r="F171" s="35"/>
    </row>
    <row r="172" spans="1:6" ht="25.5" customHeight="1">
      <c r="A172" s="36">
        <v>4</v>
      </c>
      <c r="B172" s="35" t="s">
        <v>111</v>
      </c>
      <c r="C172" s="35"/>
      <c r="D172" s="35"/>
      <c r="E172" s="35"/>
      <c r="F172" s="35"/>
    </row>
    <row r="173" spans="1:6" ht="25.5" customHeight="1">
      <c r="A173" s="36">
        <v>5</v>
      </c>
      <c r="B173" s="35" t="s">
        <v>112</v>
      </c>
      <c r="C173" s="35"/>
      <c r="D173" s="35"/>
      <c r="E173" s="35"/>
      <c r="F173" s="35"/>
    </row>
    <row r="174" spans="1:6" ht="25.5" customHeight="1">
      <c r="A174" s="36">
        <v>6</v>
      </c>
      <c r="B174" s="35" t="s">
        <v>118</v>
      </c>
      <c r="C174" s="35"/>
      <c r="D174" s="35"/>
      <c r="E174" s="35"/>
      <c r="F174" s="35"/>
    </row>
    <row r="175" spans="1:6" ht="25.5" customHeight="1">
      <c r="A175" s="36">
        <v>7</v>
      </c>
      <c r="B175" s="35" t="s">
        <v>113</v>
      </c>
      <c r="C175" s="35"/>
      <c r="D175" s="35"/>
      <c r="E175" s="35"/>
      <c r="F175" s="35"/>
    </row>
    <row r="176" spans="1:6" ht="25.5" customHeight="1">
      <c r="A176" s="36">
        <v>8</v>
      </c>
      <c r="B176" s="35" t="s">
        <v>114</v>
      </c>
      <c r="C176" s="35"/>
      <c r="D176" s="35"/>
      <c r="E176" s="35"/>
      <c r="F176" s="35"/>
    </row>
    <row r="177" spans="1:6" ht="25.5" customHeight="1">
      <c r="A177" s="36">
        <v>9</v>
      </c>
      <c r="B177" s="35" t="s">
        <v>115</v>
      </c>
      <c r="C177" s="35"/>
      <c r="D177" s="35"/>
      <c r="E177" s="35"/>
      <c r="F177" s="35"/>
    </row>
    <row r="178" spans="1:6" ht="25.5" customHeight="1">
      <c r="A178" s="36" t="s">
        <v>116</v>
      </c>
      <c r="B178" s="35" t="s">
        <v>261</v>
      </c>
      <c r="C178" s="35"/>
      <c r="D178" s="35"/>
      <c r="E178" s="35"/>
      <c r="F178" s="35"/>
    </row>
    <row r="179" spans="1:6" ht="25.5" customHeight="1">
      <c r="A179" s="36" t="s">
        <v>117</v>
      </c>
      <c r="B179" s="35" t="s">
        <v>262</v>
      </c>
      <c r="C179" s="35"/>
      <c r="D179" s="35"/>
      <c r="E179" s="35"/>
      <c r="F179" s="35"/>
    </row>
    <row r="180" spans="1:6" ht="12.75" customHeight="1">
      <c r="A180" s="36">
        <v>11</v>
      </c>
      <c r="B180" s="35" t="s">
        <v>267</v>
      </c>
      <c r="C180" s="35"/>
      <c r="D180" s="35"/>
      <c r="E180" s="35"/>
      <c r="F180" s="35"/>
    </row>
    <row r="181" spans="1:6" ht="25.5" customHeight="1">
      <c r="A181" s="36">
        <v>12</v>
      </c>
      <c r="B181" s="35" t="s">
        <v>119</v>
      </c>
      <c r="C181" s="35"/>
      <c r="D181" s="35"/>
      <c r="E181" s="35"/>
      <c r="F181" s="35"/>
    </row>
    <row r="182" spans="1:6">
      <c r="A182" s="36" t="s">
        <v>120</v>
      </c>
      <c r="B182" s="14" t="s">
        <v>263</v>
      </c>
      <c r="C182" s="14"/>
      <c r="D182" s="14"/>
      <c r="E182" s="14"/>
      <c r="F182" s="14"/>
    </row>
    <row r="183" spans="1:6">
      <c r="A183" s="36" t="s">
        <v>121</v>
      </c>
      <c r="B183" s="35" t="s">
        <v>264</v>
      </c>
      <c r="C183" s="35"/>
      <c r="D183" s="35"/>
      <c r="E183" s="35"/>
      <c r="F183" s="35"/>
    </row>
    <row r="184" spans="1:6">
      <c r="A184" s="36" t="s">
        <v>122</v>
      </c>
      <c r="B184" s="35" t="s">
        <v>265</v>
      </c>
      <c r="C184" s="35"/>
      <c r="D184" s="35"/>
      <c r="E184" s="35"/>
      <c r="F184" s="35"/>
    </row>
    <row r="185" spans="1:6">
      <c r="A185" s="36">
        <v>14</v>
      </c>
      <c r="B185" s="14" t="s">
        <v>123</v>
      </c>
      <c r="C185" s="14"/>
      <c r="D185" s="14"/>
      <c r="E185" s="14"/>
      <c r="F185" s="14"/>
    </row>
    <row r="186" spans="1:6" ht="25.5" customHeight="1">
      <c r="A186" s="36">
        <v>15</v>
      </c>
      <c r="B186" s="47" t="s">
        <v>124</v>
      </c>
      <c r="C186" s="47"/>
      <c r="D186" s="47"/>
      <c r="E186" s="47"/>
      <c r="F186" s="47"/>
    </row>
    <row r="187" spans="1:6">
      <c r="A187" s="36">
        <v>16</v>
      </c>
      <c r="B187" s="14" t="s">
        <v>67</v>
      </c>
      <c r="C187" s="14"/>
      <c r="D187" s="14"/>
      <c r="E187" s="14"/>
      <c r="F187" s="14"/>
    </row>
    <row r="188" spans="1:6" ht="12.75" customHeight="1">
      <c r="A188" s="36">
        <v>17</v>
      </c>
      <c r="B188" s="47" t="s">
        <v>266</v>
      </c>
      <c r="C188" s="47"/>
      <c r="D188" s="47"/>
      <c r="E188" s="47"/>
      <c r="F188" s="47"/>
    </row>
    <row r="190" spans="1:6">
      <c r="A190" s="20" t="s">
        <v>65</v>
      </c>
      <c r="B190" s="19" t="s">
        <v>29</v>
      </c>
      <c r="C190" s="19" t="s">
        <v>30</v>
      </c>
      <c r="D190" s="19" t="s">
        <v>31</v>
      </c>
      <c r="E190" s="19" t="s">
        <v>32</v>
      </c>
      <c r="F190" s="19" t="s">
        <v>26</v>
      </c>
    </row>
    <row r="191" spans="1:6">
      <c r="A191" s="22">
        <v>1</v>
      </c>
      <c r="B191" s="23"/>
      <c r="C191" s="23">
        <v>1</v>
      </c>
      <c r="D191" s="23"/>
      <c r="E191" s="23"/>
      <c r="F191" s="23"/>
    </row>
    <row r="192" spans="1:6">
      <c r="A192" s="22">
        <v>2</v>
      </c>
      <c r="B192" s="23">
        <v>1</v>
      </c>
      <c r="C192" s="23"/>
      <c r="D192" s="23"/>
      <c r="E192" s="23"/>
      <c r="F192" s="23"/>
    </row>
    <row r="193" spans="1:6">
      <c r="A193" s="22">
        <v>3</v>
      </c>
      <c r="B193" s="23"/>
      <c r="C193" s="23">
        <v>1</v>
      </c>
      <c r="D193" s="23"/>
      <c r="E193" s="23"/>
      <c r="F193" s="23"/>
    </row>
    <row r="194" spans="1:6">
      <c r="A194" s="22">
        <v>4</v>
      </c>
      <c r="B194" s="23"/>
      <c r="C194" s="23">
        <v>1</v>
      </c>
      <c r="D194" s="23"/>
      <c r="E194" s="23"/>
      <c r="F194" s="23"/>
    </row>
    <row r="195" spans="1:6">
      <c r="A195" s="22">
        <v>5</v>
      </c>
      <c r="B195" s="23"/>
      <c r="C195" s="23"/>
      <c r="D195" s="23">
        <v>1</v>
      </c>
      <c r="E195" s="23"/>
      <c r="F195" s="23"/>
    </row>
    <row r="196" spans="1:6">
      <c r="A196" s="22">
        <v>6</v>
      </c>
      <c r="B196" s="23">
        <v>1</v>
      </c>
      <c r="C196" s="23"/>
      <c r="D196" s="23"/>
      <c r="E196" s="23"/>
      <c r="F196" s="23"/>
    </row>
    <row r="197" spans="1:6">
      <c r="A197" s="22">
        <v>7</v>
      </c>
      <c r="B197" s="23"/>
      <c r="C197" s="23">
        <v>1</v>
      </c>
      <c r="D197" s="23"/>
      <c r="E197" s="23"/>
      <c r="F197" s="23"/>
    </row>
    <row r="198" spans="1:6">
      <c r="A198" s="22">
        <v>8</v>
      </c>
      <c r="B198" s="23"/>
      <c r="C198" s="23"/>
      <c r="D198" s="23">
        <v>1</v>
      </c>
      <c r="E198" s="23"/>
      <c r="F198" s="23"/>
    </row>
    <row r="199" spans="1:6">
      <c r="A199" s="22">
        <v>9</v>
      </c>
      <c r="B199" s="23"/>
      <c r="C199" s="23">
        <v>1</v>
      </c>
      <c r="D199" s="23"/>
      <c r="E199" s="23"/>
      <c r="F199" s="23"/>
    </row>
    <row r="200" spans="1:6">
      <c r="A200" s="22" t="s">
        <v>116</v>
      </c>
      <c r="B200" s="23"/>
      <c r="C200" s="23">
        <v>1</v>
      </c>
      <c r="D200" s="23"/>
      <c r="E200" s="23"/>
      <c r="F200" s="23"/>
    </row>
    <row r="201" spans="1:6">
      <c r="A201" s="22" t="s">
        <v>117</v>
      </c>
      <c r="B201" s="23"/>
      <c r="C201" s="23">
        <v>1</v>
      </c>
      <c r="D201" s="23"/>
      <c r="E201" s="23"/>
      <c r="F201" s="23"/>
    </row>
    <row r="202" spans="1:6">
      <c r="A202" s="22">
        <v>11</v>
      </c>
      <c r="B202" s="23">
        <v>1</v>
      </c>
      <c r="C202" s="23"/>
      <c r="D202" s="23"/>
      <c r="E202" s="23"/>
      <c r="F202" s="23"/>
    </row>
    <row r="203" spans="1:6">
      <c r="A203" s="22">
        <v>12</v>
      </c>
      <c r="B203" s="23">
        <v>1</v>
      </c>
      <c r="C203" s="23"/>
      <c r="D203" s="23"/>
      <c r="E203" s="23"/>
      <c r="F203" s="23"/>
    </row>
    <row r="204" spans="1:6">
      <c r="A204" s="22" t="s">
        <v>120</v>
      </c>
      <c r="B204" s="23">
        <v>1</v>
      </c>
      <c r="C204" s="23"/>
      <c r="D204" s="23"/>
      <c r="E204" s="23"/>
      <c r="F204" s="23"/>
    </row>
    <row r="205" spans="1:6">
      <c r="A205" s="22" t="s">
        <v>121</v>
      </c>
      <c r="B205" s="23">
        <v>1</v>
      </c>
      <c r="C205" s="23"/>
      <c r="D205" s="23"/>
      <c r="E205" s="23"/>
      <c r="F205" s="23"/>
    </row>
    <row r="206" spans="1:6">
      <c r="A206" s="22" t="s">
        <v>122</v>
      </c>
      <c r="B206" s="23"/>
      <c r="C206" s="23">
        <v>1</v>
      </c>
      <c r="D206" s="23"/>
      <c r="E206" s="23"/>
      <c r="F206" s="23"/>
    </row>
    <row r="207" spans="1:6">
      <c r="A207" s="22">
        <v>14</v>
      </c>
      <c r="B207" s="23"/>
      <c r="C207" s="23"/>
      <c r="D207" s="23">
        <v>1</v>
      </c>
      <c r="E207" s="23"/>
      <c r="F207" s="23"/>
    </row>
    <row r="208" spans="1:6">
      <c r="A208" s="22">
        <v>15</v>
      </c>
      <c r="B208" s="23">
        <v>1</v>
      </c>
      <c r="C208" s="23"/>
      <c r="D208" s="23"/>
      <c r="E208" s="23"/>
      <c r="F208" s="23"/>
    </row>
    <row r="209" spans="1:6">
      <c r="A209" s="38" t="s">
        <v>33</v>
      </c>
      <c r="B209" s="39">
        <f>((SUM(B191:B208))/18)*100</f>
        <v>38.888888888888893</v>
      </c>
      <c r="C209" s="39">
        <f>((SUM(C191:C208))/18)*100</f>
        <v>44.444444444444443</v>
      </c>
      <c r="D209" s="39">
        <f>((SUM(D191:D208))/18)*100</f>
        <v>16.666666666666664</v>
      </c>
      <c r="E209" s="39">
        <f>((SUM(E191:E208))/18)*100</f>
        <v>0</v>
      </c>
      <c r="F209" s="39" t="s">
        <v>66</v>
      </c>
    </row>
    <row r="210" spans="1:6">
      <c r="A210" s="8"/>
    </row>
    <row r="211" spans="1:6">
      <c r="A211" s="30">
        <v>16</v>
      </c>
      <c r="B211" s="31" t="s">
        <v>34</v>
      </c>
      <c r="C211" s="31"/>
      <c r="D211" s="31"/>
      <c r="E211" s="31"/>
      <c r="F211" s="31"/>
    </row>
    <row r="212" spans="1:6" ht="12.75" customHeight="1"/>
    <row r="213" spans="1:6" ht="25.5">
      <c r="A213" s="46">
        <v>17</v>
      </c>
      <c r="B213" s="29" t="s">
        <v>70</v>
      </c>
      <c r="C213" s="29" t="s">
        <v>71</v>
      </c>
      <c r="D213" s="29" t="s">
        <v>35</v>
      </c>
      <c r="E213" s="29" t="s">
        <v>72</v>
      </c>
      <c r="F213" s="29" t="s">
        <v>73</v>
      </c>
    </row>
    <row r="214" spans="1:6" ht="13.5" customHeight="1">
      <c r="A214" s="46"/>
      <c r="B214" s="23"/>
      <c r="C214" s="23"/>
      <c r="D214" s="23">
        <v>1</v>
      </c>
      <c r="E214" s="23"/>
      <c r="F214" s="23"/>
    </row>
    <row r="215" spans="1:6" ht="13.5" customHeight="1">
      <c r="A215" s="58"/>
      <c r="B215" s="26"/>
      <c r="C215" s="26"/>
      <c r="D215" s="26"/>
      <c r="E215" s="26"/>
      <c r="F215" s="26"/>
    </row>
    <row r="216" spans="1:6">
      <c r="A216" s="6" t="s">
        <v>125</v>
      </c>
      <c r="B216" s="15" t="s">
        <v>19</v>
      </c>
      <c r="C216" s="16"/>
      <c r="D216" s="16"/>
      <c r="E216" s="16"/>
      <c r="F216" s="16"/>
    </row>
    <row r="217" spans="1:6">
      <c r="A217" s="41" t="s">
        <v>38</v>
      </c>
      <c r="B217" s="42"/>
      <c r="C217" s="42"/>
      <c r="D217" s="42"/>
      <c r="E217" s="42"/>
      <c r="F217" s="42"/>
    </row>
    <row r="218" spans="1:6">
      <c r="A218" s="6"/>
    </row>
    <row r="219" spans="1:6">
      <c r="A219" s="36">
        <v>1</v>
      </c>
      <c r="B219" s="35" t="s">
        <v>126</v>
      </c>
      <c r="C219" s="35"/>
      <c r="D219" s="35"/>
      <c r="E219" s="35"/>
      <c r="F219" s="35"/>
    </row>
    <row r="220" spans="1:6" ht="25.5" customHeight="1">
      <c r="A220" s="36">
        <v>2</v>
      </c>
      <c r="B220" s="35" t="s">
        <v>127</v>
      </c>
      <c r="C220" s="35"/>
      <c r="D220" s="35"/>
      <c r="E220" s="35"/>
      <c r="F220" s="35"/>
    </row>
    <row r="221" spans="1:6">
      <c r="A221" s="36">
        <v>3</v>
      </c>
      <c r="B221" s="35" t="s">
        <v>128</v>
      </c>
      <c r="C221" s="35"/>
      <c r="D221" s="35"/>
      <c r="E221" s="35"/>
      <c r="F221" s="35"/>
    </row>
    <row r="222" spans="1:6">
      <c r="A222" s="36">
        <v>4</v>
      </c>
      <c r="B222" s="35" t="s">
        <v>129</v>
      </c>
      <c r="C222" s="35"/>
      <c r="D222" s="35"/>
      <c r="E222" s="35"/>
      <c r="F222" s="35"/>
    </row>
    <row r="223" spans="1:6">
      <c r="A223" s="36">
        <v>5</v>
      </c>
      <c r="B223" s="35" t="s">
        <v>130</v>
      </c>
      <c r="C223" s="35"/>
      <c r="D223" s="35"/>
      <c r="E223" s="35"/>
      <c r="F223" s="35"/>
    </row>
    <row r="224" spans="1:6" ht="24.75" customHeight="1">
      <c r="A224" s="36">
        <v>6</v>
      </c>
      <c r="B224" s="35" t="s">
        <v>131</v>
      </c>
      <c r="C224" s="35"/>
      <c r="D224" s="35"/>
      <c r="E224" s="35"/>
      <c r="F224" s="35"/>
    </row>
    <row r="225" spans="1:6" ht="25.5" customHeight="1">
      <c r="A225" s="36">
        <v>7</v>
      </c>
      <c r="B225" s="35" t="s">
        <v>132</v>
      </c>
      <c r="C225" s="35"/>
      <c r="D225" s="35"/>
      <c r="E225" s="35"/>
      <c r="F225" s="35"/>
    </row>
    <row r="226" spans="1:6">
      <c r="A226" s="36">
        <v>8</v>
      </c>
      <c r="B226" s="35" t="s">
        <v>133</v>
      </c>
      <c r="C226" s="35"/>
      <c r="D226" s="35"/>
      <c r="E226" s="35"/>
      <c r="F226" s="35"/>
    </row>
    <row r="227" spans="1:6">
      <c r="A227" s="36">
        <v>9</v>
      </c>
      <c r="B227" s="35" t="s">
        <v>134</v>
      </c>
      <c r="C227" s="35"/>
      <c r="D227" s="35"/>
      <c r="E227" s="35"/>
      <c r="F227" s="35"/>
    </row>
    <row r="228" spans="1:6">
      <c r="A228" s="36">
        <v>10</v>
      </c>
      <c r="B228" s="35" t="s">
        <v>135</v>
      </c>
      <c r="C228" s="35"/>
      <c r="D228" s="35"/>
      <c r="E228" s="35"/>
      <c r="F228" s="35"/>
    </row>
    <row r="229" spans="1:6" ht="25.5" customHeight="1">
      <c r="A229" s="36">
        <v>11</v>
      </c>
      <c r="B229" s="35" t="s">
        <v>136</v>
      </c>
      <c r="C229" s="35"/>
      <c r="D229" s="35"/>
      <c r="E229" s="35"/>
      <c r="F229" s="35"/>
    </row>
    <row r="230" spans="1:6" ht="25.5" customHeight="1">
      <c r="A230" s="36">
        <v>12</v>
      </c>
      <c r="B230" s="35" t="s">
        <v>137</v>
      </c>
      <c r="C230" s="35"/>
      <c r="D230" s="35"/>
      <c r="E230" s="35"/>
      <c r="F230" s="35"/>
    </row>
    <row r="231" spans="1:6">
      <c r="A231" s="36">
        <v>13</v>
      </c>
      <c r="B231" s="35" t="s">
        <v>138</v>
      </c>
      <c r="C231" s="35"/>
      <c r="D231" s="35"/>
      <c r="E231" s="35"/>
      <c r="F231" s="35"/>
    </row>
    <row r="232" spans="1:6">
      <c r="A232" s="36">
        <v>14</v>
      </c>
      <c r="B232" s="14" t="s">
        <v>67</v>
      </c>
      <c r="C232" s="14"/>
      <c r="D232" s="14"/>
      <c r="E232" s="14"/>
      <c r="F232" s="14"/>
    </row>
    <row r="233" spans="1:6">
      <c r="A233" s="36">
        <v>15</v>
      </c>
      <c r="B233" s="35" t="s">
        <v>139</v>
      </c>
      <c r="C233" s="35"/>
      <c r="D233" s="35"/>
      <c r="E233" s="35"/>
      <c r="F233" s="35"/>
    </row>
    <row r="235" spans="1:6">
      <c r="A235" s="20" t="s">
        <v>65</v>
      </c>
      <c r="B235" s="19" t="s">
        <v>29</v>
      </c>
      <c r="C235" s="19" t="s">
        <v>30</v>
      </c>
      <c r="D235" s="19" t="s">
        <v>31</v>
      </c>
      <c r="E235" s="19" t="s">
        <v>32</v>
      </c>
      <c r="F235" s="19" t="s">
        <v>26</v>
      </c>
    </row>
    <row r="236" spans="1:6">
      <c r="A236" s="40">
        <v>1</v>
      </c>
      <c r="B236" s="23">
        <v>1</v>
      </c>
      <c r="C236" s="23"/>
      <c r="D236" s="23"/>
      <c r="E236" s="23"/>
      <c r="F236" s="23"/>
    </row>
    <row r="237" spans="1:6">
      <c r="A237" s="40">
        <v>2</v>
      </c>
      <c r="B237" s="23">
        <v>1</v>
      </c>
      <c r="C237" s="23"/>
      <c r="D237" s="23"/>
      <c r="E237" s="23"/>
      <c r="F237" s="23"/>
    </row>
    <row r="238" spans="1:6">
      <c r="A238" s="40">
        <v>3</v>
      </c>
      <c r="B238" s="23"/>
      <c r="C238" s="23">
        <v>1</v>
      </c>
      <c r="D238" s="23"/>
      <c r="E238" s="23"/>
      <c r="F238" s="23"/>
    </row>
    <row r="239" spans="1:6">
      <c r="A239" s="40">
        <v>4</v>
      </c>
      <c r="B239" s="23"/>
      <c r="C239" s="23"/>
      <c r="D239" s="23">
        <v>1</v>
      </c>
      <c r="E239" s="23"/>
      <c r="F239" s="23"/>
    </row>
    <row r="240" spans="1:6">
      <c r="A240" s="40">
        <v>5</v>
      </c>
      <c r="B240" s="23">
        <v>1</v>
      </c>
      <c r="C240" s="23"/>
      <c r="D240" s="23"/>
      <c r="E240" s="23"/>
      <c r="F240" s="23"/>
    </row>
    <row r="241" spans="1:6">
      <c r="A241" s="40">
        <v>6</v>
      </c>
      <c r="B241" s="23"/>
      <c r="C241" s="23">
        <v>1</v>
      </c>
      <c r="D241" s="23"/>
      <c r="E241" s="23"/>
      <c r="F241" s="23"/>
    </row>
    <row r="242" spans="1:6">
      <c r="A242" s="40">
        <v>7</v>
      </c>
      <c r="B242" s="23"/>
      <c r="C242" s="23">
        <v>1</v>
      </c>
      <c r="D242" s="23"/>
      <c r="E242" s="23"/>
      <c r="F242" s="23"/>
    </row>
    <row r="243" spans="1:6">
      <c r="A243" s="40">
        <v>8</v>
      </c>
      <c r="B243" s="23">
        <v>1</v>
      </c>
      <c r="C243" s="23"/>
      <c r="D243" s="23"/>
      <c r="E243" s="23"/>
      <c r="F243" s="23"/>
    </row>
    <row r="244" spans="1:6">
      <c r="A244" s="40">
        <v>9</v>
      </c>
      <c r="B244" s="23"/>
      <c r="C244" s="23">
        <v>1</v>
      </c>
      <c r="D244" s="23"/>
      <c r="E244" s="23"/>
      <c r="F244" s="23"/>
    </row>
    <row r="245" spans="1:6">
      <c r="A245" s="40">
        <v>10</v>
      </c>
      <c r="B245" s="23"/>
      <c r="C245" s="23"/>
      <c r="D245" s="23">
        <v>1</v>
      </c>
      <c r="E245" s="23"/>
      <c r="F245" s="23"/>
    </row>
    <row r="246" spans="1:6">
      <c r="A246" s="40">
        <v>11</v>
      </c>
      <c r="B246" s="23"/>
      <c r="C246" s="23">
        <v>1</v>
      </c>
      <c r="D246" s="23"/>
      <c r="E246" s="23"/>
      <c r="F246" s="23"/>
    </row>
    <row r="247" spans="1:6">
      <c r="A247" s="40">
        <v>12</v>
      </c>
      <c r="B247" s="23"/>
      <c r="C247" s="23">
        <v>1</v>
      </c>
      <c r="D247" s="23"/>
      <c r="E247" s="23"/>
      <c r="F247" s="23"/>
    </row>
    <row r="248" spans="1:6">
      <c r="A248" s="40">
        <v>13</v>
      </c>
      <c r="B248" s="23">
        <v>1</v>
      </c>
      <c r="C248" s="23"/>
      <c r="D248" s="23"/>
      <c r="E248" s="23"/>
      <c r="F248" s="23"/>
    </row>
    <row r="249" spans="1:6">
      <c r="A249" s="38" t="s">
        <v>33</v>
      </c>
      <c r="B249" s="39">
        <f>((SUM(B236:B248))/13)*100</f>
        <v>38.461538461538467</v>
      </c>
      <c r="C249" s="39">
        <f>((SUM(C236:C248))/13)*100</f>
        <v>46.153846153846153</v>
      </c>
      <c r="D249" s="39">
        <f>((SUM(D236:D248))/13)*100</f>
        <v>15.384615384615385</v>
      </c>
      <c r="E249" s="39">
        <f>((SUM(E236:E248))/13)*100</f>
        <v>0</v>
      </c>
      <c r="F249" s="39" t="s">
        <v>66</v>
      </c>
    </row>
    <row r="250" spans="1:6">
      <c r="A250" s="8"/>
    </row>
    <row r="251" spans="1:6">
      <c r="A251" s="30">
        <v>14</v>
      </c>
      <c r="B251" s="31" t="s">
        <v>34</v>
      </c>
      <c r="C251" s="31"/>
      <c r="D251" s="31"/>
      <c r="E251" s="31"/>
      <c r="F251" s="31"/>
    </row>
    <row r="253" spans="1:6" ht="25.5">
      <c r="A253" s="32">
        <v>15</v>
      </c>
      <c r="B253" s="29" t="s">
        <v>70</v>
      </c>
      <c r="C253" s="29" t="s">
        <v>71</v>
      </c>
      <c r="D253" s="29" t="s">
        <v>35</v>
      </c>
      <c r="E253" s="29" t="s">
        <v>72</v>
      </c>
      <c r="F253" s="29" t="s">
        <v>73</v>
      </c>
    </row>
    <row r="254" spans="1:6">
      <c r="A254" s="33"/>
      <c r="B254" s="23"/>
      <c r="C254" s="23">
        <v>1</v>
      </c>
      <c r="D254" s="23"/>
      <c r="E254" s="23"/>
      <c r="F254" s="23"/>
    </row>
    <row r="255" spans="1:6">
      <c r="A255" s="6"/>
    </row>
    <row r="256" spans="1:6" ht="212.25" customHeight="1">
      <c r="A256" s="6"/>
    </row>
    <row r="257" spans="1:8">
      <c r="A257" s="6" t="s">
        <v>140</v>
      </c>
      <c r="B257" s="15" t="s">
        <v>20</v>
      </c>
      <c r="C257" s="16"/>
      <c r="D257" s="16"/>
      <c r="E257" s="16"/>
      <c r="F257" s="16"/>
    </row>
    <row r="258" spans="1:8" ht="24.75" customHeight="1">
      <c r="A258" s="41" t="s">
        <v>39</v>
      </c>
      <c r="B258" s="42"/>
      <c r="C258" s="42"/>
      <c r="D258" s="42"/>
      <c r="E258" s="42"/>
      <c r="F258" s="42"/>
    </row>
    <row r="259" spans="1:8">
      <c r="A259" s="6"/>
    </row>
    <row r="260" spans="1:8" ht="25.5" customHeight="1">
      <c r="A260" s="36">
        <v>1</v>
      </c>
      <c r="B260" s="35" t="s">
        <v>141</v>
      </c>
      <c r="C260" s="35"/>
      <c r="D260" s="35"/>
      <c r="E260" s="35"/>
      <c r="F260" s="35"/>
    </row>
    <row r="261" spans="1:8">
      <c r="A261" s="36">
        <v>2</v>
      </c>
      <c r="B261" s="35" t="s">
        <v>142</v>
      </c>
      <c r="C261" s="35"/>
      <c r="D261" s="35"/>
      <c r="E261" s="35"/>
      <c r="F261" s="35"/>
    </row>
    <row r="262" spans="1:8" ht="25.5" customHeight="1">
      <c r="A262" s="36">
        <v>3</v>
      </c>
      <c r="B262" s="35" t="s">
        <v>143</v>
      </c>
      <c r="C262" s="35"/>
      <c r="D262" s="35"/>
      <c r="E262" s="35"/>
      <c r="F262" s="35"/>
    </row>
    <row r="263" spans="1:8" ht="25.5" customHeight="1">
      <c r="A263" s="36">
        <v>4</v>
      </c>
      <c r="B263" s="35" t="s">
        <v>144</v>
      </c>
      <c r="C263" s="35"/>
      <c r="D263" s="35"/>
      <c r="E263" s="35"/>
      <c r="F263" s="35"/>
    </row>
    <row r="264" spans="1:8" ht="25.5" customHeight="1">
      <c r="A264" s="36">
        <v>5</v>
      </c>
      <c r="B264" s="35" t="s">
        <v>145</v>
      </c>
      <c r="C264" s="35"/>
      <c r="D264" s="35"/>
      <c r="E264" s="35"/>
      <c r="F264" s="35"/>
    </row>
    <row r="265" spans="1:8" ht="24.75" customHeight="1">
      <c r="A265" s="36">
        <v>6</v>
      </c>
      <c r="B265" s="35" t="s">
        <v>146</v>
      </c>
      <c r="C265" s="35"/>
      <c r="D265" s="35"/>
      <c r="E265" s="35"/>
      <c r="F265" s="35"/>
    </row>
    <row r="266" spans="1:8">
      <c r="A266" s="36">
        <v>7</v>
      </c>
      <c r="B266" s="35" t="s">
        <v>147</v>
      </c>
      <c r="C266" s="35"/>
      <c r="D266" s="35"/>
      <c r="E266" s="35"/>
      <c r="F266" s="35"/>
    </row>
    <row r="267" spans="1:8" ht="25.5" customHeight="1">
      <c r="A267" s="36">
        <v>8</v>
      </c>
      <c r="B267" s="35" t="s">
        <v>148</v>
      </c>
      <c r="C267" s="35"/>
      <c r="D267" s="35"/>
      <c r="E267" s="35"/>
      <c r="F267" s="35"/>
    </row>
    <row r="268" spans="1:8">
      <c r="A268" s="36">
        <v>9</v>
      </c>
      <c r="B268" s="35" t="s">
        <v>149</v>
      </c>
      <c r="C268" s="35"/>
      <c r="D268" s="35"/>
      <c r="E268" s="35"/>
      <c r="F268" s="35"/>
    </row>
    <row r="269" spans="1:8" ht="25.5" customHeight="1">
      <c r="A269" s="36">
        <v>10</v>
      </c>
      <c r="B269" s="35" t="s">
        <v>150</v>
      </c>
      <c r="C269" s="35"/>
      <c r="D269" s="35"/>
      <c r="E269" s="35"/>
      <c r="F269" s="35"/>
    </row>
    <row r="270" spans="1:8" ht="26.25" customHeight="1">
      <c r="A270" s="36">
        <v>11</v>
      </c>
      <c r="B270" s="35" t="s">
        <v>151</v>
      </c>
      <c r="C270" s="35"/>
      <c r="D270" s="35"/>
      <c r="E270" s="35"/>
      <c r="F270" s="35"/>
    </row>
    <row r="271" spans="1:8">
      <c r="A271" s="36">
        <v>12</v>
      </c>
      <c r="B271" s="35" t="s">
        <v>67</v>
      </c>
      <c r="C271" s="35"/>
      <c r="D271" s="35"/>
      <c r="E271" s="35"/>
      <c r="F271" s="35"/>
      <c r="H271" s="25"/>
    </row>
    <row r="272" spans="1:8">
      <c r="A272" s="36">
        <v>13</v>
      </c>
      <c r="B272" s="35" t="s">
        <v>152</v>
      </c>
      <c r="C272" s="35"/>
      <c r="D272" s="35"/>
      <c r="E272" s="35"/>
      <c r="F272" s="35"/>
      <c r="H272" s="25"/>
    </row>
    <row r="273" spans="1:16">
      <c r="H273" s="25"/>
    </row>
    <row r="274" spans="1:16">
      <c r="A274" s="20" t="s">
        <v>65</v>
      </c>
      <c r="B274" s="19" t="s">
        <v>29</v>
      </c>
      <c r="C274" s="19" t="s">
        <v>30</v>
      </c>
      <c r="D274" s="19" t="s">
        <v>31</v>
      </c>
      <c r="E274" s="19" t="s">
        <v>32</v>
      </c>
      <c r="F274" s="19" t="s">
        <v>26</v>
      </c>
      <c r="H274" s="25"/>
    </row>
    <row r="275" spans="1:16">
      <c r="A275" s="40">
        <v>1</v>
      </c>
      <c r="B275" s="23"/>
      <c r="C275" s="23">
        <v>1</v>
      </c>
      <c r="D275" s="23"/>
      <c r="E275" s="23"/>
      <c r="F275" s="23"/>
      <c r="H275" s="25"/>
    </row>
    <row r="276" spans="1:16">
      <c r="A276" s="40">
        <v>2</v>
      </c>
      <c r="B276" s="23"/>
      <c r="C276" s="23">
        <v>1</v>
      </c>
      <c r="D276" s="23"/>
      <c r="E276" s="23"/>
      <c r="F276" s="23"/>
      <c r="H276" s="25"/>
    </row>
    <row r="277" spans="1:16">
      <c r="A277" s="40">
        <v>3</v>
      </c>
      <c r="B277" s="23"/>
      <c r="C277" s="23"/>
      <c r="D277" s="23">
        <v>1</v>
      </c>
      <c r="E277" s="23"/>
      <c r="F277" s="23"/>
      <c r="H277" s="25"/>
    </row>
    <row r="278" spans="1:16">
      <c r="A278" s="40">
        <v>4</v>
      </c>
      <c r="B278" s="23">
        <v>1</v>
      </c>
      <c r="C278" s="23"/>
      <c r="D278" s="23"/>
      <c r="E278" s="23"/>
      <c r="F278" s="23"/>
      <c r="H278" s="25"/>
    </row>
    <row r="279" spans="1:16">
      <c r="A279" s="40">
        <v>5</v>
      </c>
      <c r="B279" s="23"/>
      <c r="C279" s="23"/>
      <c r="D279" s="23">
        <v>1</v>
      </c>
      <c r="E279" s="23"/>
      <c r="F279" s="23"/>
      <c r="H279" s="25"/>
    </row>
    <row r="280" spans="1:16">
      <c r="A280" s="40">
        <v>6</v>
      </c>
      <c r="B280" s="23">
        <v>1</v>
      </c>
      <c r="C280" s="23"/>
      <c r="D280" s="23"/>
      <c r="E280" s="23"/>
      <c r="F280" s="23"/>
      <c r="H280" s="25"/>
    </row>
    <row r="281" spans="1:16">
      <c r="A281" s="40">
        <v>7</v>
      </c>
      <c r="B281" s="23"/>
      <c r="C281" s="23">
        <v>1</v>
      </c>
      <c r="D281" s="23"/>
      <c r="E281" s="23"/>
      <c r="F281" s="23"/>
      <c r="H281" s="25"/>
    </row>
    <row r="282" spans="1:16">
      <c r="A282" s="40">
        <v>8</v>
      </c>
      <c r="B282" s="23">
        <v>1</v>
      </c>
      <c r="C282" s="23"/>
      <c r="D282" s="23"/>
      <c r="E282" s="23"/>
      <c r="F282" s="23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1:16">
      <c r="A283" s="40">
        <v>9</v>
      </c>
      <c r="B283" s="23"/>
      <c r="C283" s="23"/>
      <c r="D283" s="23"/>
      <c r="E283" s="23">
        <v>1</v>
      </c>
      <c r="F283" s="23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1:16">
      <c r="A284" s="40">
        <v>10</v>
      </c>
      <c r="B284" s="23"/>
      <c r="C284" s="23"/>
      <c r="D284" s="23">
        <v>1</v>
      </c>
      <c r="E284" s="23"/>
      <c r="F284" s="23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>
      <c r="A285" s="40">
        <v>11</v>
      </c>
      <c r="B285" s="23"/>
      <c r="C285" s="23"/>
      <c r="D285" s="23"/>
      <c r="E285" s="23">
        <v>1</v>
      </c>
      <c r="F285" s="23"/>
      <c r="H285" s="25"/>
      <c r="I285" s="50"/>
      <c r="J285" s="25"/>
      <c r="K285" s="25"/>
      <c r="L285" s="25"/>
      <c r="M285" s="25"/>
      <c r="N285" s="25"/>
      <c r="O285" s="25"/>
      <c r="P285" s="25"/>
    </row>
    <row r="286" spans="1:16">
      <c r="A286" s="38" t="s">
        <v>33</v>
      </c>
      <c r="B286" s="39">
        <f>((SUM(B275:B285))/11)*100</f>
        <v>27.27272727272727</v>
      </c>
      <c r="C286" s="39">
        <f>((SUM(C275:C285))/11)*100</f>
        <v>27.27272727272727</v>
      </c>
      <c r="D286" s="39">
        <f>((SUM(D275:D285))/11)*100</f>
        <v>27.27272727272727</v>
      </c>
      <c r="E286" s="39">
        <f>((SUM(E275:E285))/11)*100</f>
        <v>18.181818181818183</v>
      </c>
      <c r="F286" s="39" t="s">
        <v>66</v>
      </c>
      <c r="H286" s="25"/>
      <c r="I286" s="27"/>
      <c r="J286" s="28"/>
      <c r="K286" s="28"/>
      <c r="L286" s="28"/>
      <c r="M286" s="28"/>
      <c r="N286" s="28"/>
      <c r="O286" s="25"/>
      <c r="P286" s="25"/>
    </row>
    <row r="287" spans="1:16">
      <c r="A287" s="8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>
      <c r="A288" s="30">
        <v>12</v>
      </c>
      <c r="B288" s="31" t="s">
        <v>34</v>
      </c>
      <c r="C288" s="31"/>
      <c r="D288" s="31"/>
      <c r="E288" s="31"/>
      <c r="F288" s="31"/>
      <c r="H288" s="25"/>
      <c r="I288" s="51"/>
      <c r="J288" s="52"/>
      <c r="K288" s="52"/>
      <c r="L288" s="52"/>
      <c r="M288" s="52"/>
      <c r="N288" s="52"/>
      <c r="O288" s="25"/>
      <c r="P288" s="25"/>
    </row>
    <row r="289" spans="1:16">
      <c r="H289" s="25"/>
      <c r="I289" s="51"/>
      <c r="J289" s="26"/>
      <c r="K289" s="26"/>
      <c r="L289" s="26"/>
      <c r="M289" s="26"/>
      <c r="N289" s="26"/>
      <c r="O289" s="25"/>
      <c r="P289" s="25"/>
    </row>
    <row r="290" spans="1:16" ht="25.5">
      <c r="A290" s="32">
        <v>13</v>
      </c>
      <c r="B290" s="29" t="s">
        <v>70</v>
      </c>
      <c r="C290" s="29" t="s">
        <v>71</v>
      </c>
      <c r="D290" s="29" t="s">
        <v>35</v>
      </c>
      <c r="E290" s="29" t="s">
        <v>72</v>
      </c>
      <c r="F290" s="29" t="s">
        <v>73</v>
      </c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>
      <c r="A291" s="33"/>
      <c r="B291" s="23"/>
      <c r="C291" s="23">
        <v>1</v>
      </c>
      <c r="D291" s="23"/>
      <c r="E291" s="23"/>
      <c r="F291" s="23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>
      <c r="A292" s="6"/>
      <c r="H292" s="25"/>
    </row>
    <row r="293" spans="1:16" ht="213" customHeight="1">
      <c r="A293" s="6"/>
      <c r="H293" s="25"/>
    </row>
    <row r="294" spans="1:16">
      <c r="A294" s="6" t="s">
        <v>153</v>
      </c>
      <c r="B294" s="15" t="s">
        <v>21</v>
      </c>
      <c r="C294" s="16"/>
      <c r="D294" s="16"/>
      <c r="E294" s="16"/>
      <c r="F294" s="16"/>
      <c r="H294" s="25"/>
    </row>
    <row r="295" spans="1:16" ht="38.25" customHeight="1">
      <c r="A295" s="41" t="s">
        <v>40</v>
      </c>
      <c r="B295" s="42"/>
      <c r="C295" s="42"/>
      <c r="D295" s="42"/>
      <c r="E295" s="42"/>
      <c r="F295" s="42"/>
      <c r="H295" s="25"/>
    </row>
    <row r="296" spans="1:16">
      <c r="A296" s="6"/>
      <c r="H296" s="25"/>
    </row>
    <row r="297" spans="1:16" ht="25.5" customHeight="1">
      <c r="A297" s="36">
        <v>1</v>
      </c>
      <c r="B297" s="35" t="s">
        <v>154</v>
      </c>
      <c r="C297" s="35"/>
      <c r="D297" s="35"/>
      <c r="E297" s="35"/>
      <c r="F297" s="35"/>
      <c r="H297" s="53"/>
    </row>
    <row r="298" spans="1:16" ht="25.5" customHeight="1">
      <c r="A298" s="36">
        <v>2</v>
      </c>
      <c r="B298" s="35" t="s">
        <v>156</v>
      </c>
      <c r="C298" s="35"/>
      <c r="D298" s="35"/>
      <c r="E298" s="35"/>
      <c r="F298" s="35"/>
      <c r="H298" s="54"/>
    </row>
    <row r="299" spans="1:16" ht="15">
      <c r="A299" s="36">
        <v>3</v>
      </c>
      <c r="B299" s="35" t="s">
        <v>155</v>
      </c>
      <c r="C299" s="35"/>
      <c r="D299" s="35"/>
      <c r="E299" s="35"/>
      <c r="F299" s="35"/>
      <c r="H299" s="54"/>
    </row>
    <row r="300" spans="1:16" ht="25.5" customHeight="1">
      <c r="A300" s="36">
        <v>4</v>
      </c>
      <c r="B300" s="35" t="s">
        <v>157</v>
      </c>
      <c r="C300" s="35"/>
      <c r="D300" s="35"/>
      <c r="E300" s="35"/>
      <c r="F300" s="35"/>
      <c r="H300" s="54"/>
    </row>
    <row r="301" spans="1:16" ht="15">
      <c r="A301" s="36">
        <v>5</v>
      </c>
      <c r="B301" s="35" t="s">
        <v>158</v>
      </c>
      <c r="C301" s="35"/>
      <c r="D301" s="35"/>
      <c r="E301" s="35"/>
      <c r="F301" s="35"/>
      <c r="H301" s="54"/>
    </row>
    <row r="302" spans="1:16" ht="25.5" customHeight="1">
      <c r="A302" s="36">
        <v>6</v>
      </c>
      <c r="B302" s="35" t="s">
        <v>159</v>
      </c>
      <c r="C302" s="35"/>
      <c r="D302" s="35"/>
      <c r="E302" s="35"/>
      <c r="F302" s="35"/>
      <c r="H302" s="54"/>
    </row>
    <row r="303" spans="1:16" ht="15">
      <c r="A303" s="36">
        <v>7</v>
      </c>
      <c r="B303" s="35" t="s">
        <v>160</v>
      </c>
      <c r="C303" s="35"/>
      <c r="D303" s="35"/>
      <c r="E303" s="35"/>
      <c r="F303" s="35"/>
      <c r="H303" s="54"/>
    </row>
    <row r="304" spans="1:16" ht="25.5" customHeight="1">
      <c r="A304" s="36">
        <v>8</v>
      </c>
      <c r="B304" s="35" t="s">
        <v>161</v>
      </c>
      <c r="C304" s="35"/>
      <c r="D304" s="35"/>
      <c r="E304" s="35"/>
      <c r="F304" s="35"/>
      <c r="H304" s="54"/>
    </row>
    <row r="305" spans="1:8" ht="25.5" customHeight="1">
      <c r="A305" s="36">
        <v>9</v>
      </c>
      <c r="B305" s="35" t="s">
        <v>162</v>
      </c>
      <c r="C305" s="35"/>
      <c r="D305" s="35"/>
      <c r="E305" s="35"/>
      <c r="F305" s="35"/>
      <c r="H305" s="54"/>
    </row>
    <row r="306" spans="1:8" ht="15">
      <c r="A306" s="36">
        <v>10</v>
      </c>
      <c r="B306" s="35" t="s">
        <v>163</v>
      </c>
      <c r="C306" s="35"/>
      <c r="D306" s="35"/>
      <c r="E306" s="35"/>
      <c r="F306" s="35"/>
      <c r="H306" s="54"/>
    </row>
    <row r="307" spans="1:8" ht="25.5" customHeight="1">
      <c r="A307" s="36">
        <v>11</v>
      </c>
      <c r="B307" s="35" t="s">
        <v>164</v>
      </c>
      <c r="C307" s="35"/>
      <c r="D307" s="35"/>
      <c r="E307" s="35"/>
      <c r="F307" s="35"/>
      <c r="H307" s="54"/>
    </row>
    <row r="308" spans="1:8" ht="15">
      <c r="A308" s="36">
        <v>12</v>
      </c>
      <c r="B308" s="35" t="s">
        <v>165</v>
      </c>
      <c r="C308" s="35"/>
      <c r="D308" s="35"/>
      <c r="E308" s="35"/>
      <c r="F308" s="35"/>
      <c r="H308" s="54"/>
    </row>
    <row r="309" spans="1:8" ht="12.75" customHeight="1">
      <c r="A309" s="36">
        <v>13</v>
      </c>
      <c r="B309" s="35" t="s">
        <v>166</v>
      </c>
      <c r="C309" s="35"/>
      <c r="D309" s="35"/>
      <c r="E309" s="35"/>
      <c r="F309" s="35"/>
      <c r="H309" s="54"/>
    </row>
    <row r="310" spans="1:8" ht="25.5" customHeight="1">
      <c r="A310" s="36">
        <v>14</v>
      </c>
      <c r="B310" s="14" t="s">
        <v>167</v>
      </c>
      <c r="C310" s="14"/>
      <c r="D310" s="14"/>
      <c r="E310" s="14"/>
      <c r="F310" s="14"/>
      <c r="H310" s="54"/>
    </row>
    <row r="311" spans="1:8" ht="25.5" customHeight="1">
      <c r="A311" s="36">
        <v>15</v>
      </c>
      <c r="B311" s="47" t="s">
        <v>168</v>
      </c>
      <c r="C311" s="47"/>
      <c r="D311" s="47"/>
      <c r="E311" s="47"/>
      <c r="F311" s="47"/>
      <c r="H311" s="54"/>
    </row>
    <row r="312" spans="1:8" ht="12.75" customHeight="1">
      <c r="A312" s="36">
        <v>16</v>
      </c>
      <c r="B312" s="14" t="s">
        <v>67</v>
      </c>
      <c r="C312" s="14"/>
      <c r="D312" s="14"/>
      <c r="E312" s="14"/>
      <c r="F312" s="14"/>
      <c r="H312" s="54"/>
    </row>
    <row r="313" spans="1:8" ht="12.75" customHeight="1">
      <c r="A313" s="36">
        <v>17</v>
      </c>
      <c r="B313" s="47" t="s">
        <v>169</v>
      </c>
      <c r="C313" s="47"/>
      <c r="D313" s="47"/>
      <c r="E313" s="47"/>
      <c r="F313" s="47"/>
      <c r="H313" s="25"/>
    </row>
    <row r="314" spans="1:8" ht="12.75" customHeight="1">
      <c r="H314" s="25"/>
    </row>
    <row r="315" spans="1:8" ht="12.75" customHeight="1">
      <c r="A315" s="20" t="s">
        <v>65</v>
      </c>
      <c r="B315" s="19" t="s">
        <v>29</v>
      </c>
      <c r="C315" s="19" t="s">
        <v>30</v>
      </c>
      <c r="D315" s="19" t="s">
        <v>31</v>
      </c>
      <c r="E315" s="19" t="s">
        <v>32</v>
      </c>
      <c r="F315" s="19" t="s">
        <v>26</v>
      </c>
      <c r="H315" s="25"/>
    </row>
    <row r="316" spans="1:8" ht="12.75" customHeight="1">
      <c r="A316" s="40">
        <v>1</v>
      </c>
      <c r="B316" s="23">
        <v>1</v>
      </c>
      <c r="C316" s="23"/>
      <c r="D316" s="23"/>
      <c r="E316" s="23"/>
      <c r="F316" s="23"/>
    </row>
    <row r="317" spans="1:8">
      <c r="A317" s="40">
        <v>2</v>
      </c>
      <c r="B317" s="23">
        <v>1</v>
      </c>
      <c r="C317" s="23"/>
      <c r="D317" s="23"/>
      <c r="E317" s="23"/>
      <c r="F317" s="23"/>
    </row>
    <row r="318" spans="1:8" ht="13.5" customHeight="1">
      <c r="A318" s="40">
        <v>3</v>
      </c>
      <c r="B318" s="23"/>
      <c r="C318" s="23">
        <v>1</v>
      </c>
      <c r="D318" s="23"/>
      <c r="E318" s="23"/>
      <c r="F318" s="23"/>
    </row>
    <row r="319" spans="1:8" ht="12.75" customHeight="1">
      <c r="A319" s="40">
        <v>4</v>
      </c>
      <c r="B319" s="23">
        <v>1</v>
      </c>
      <c r="C319" s="23"/>
      <c r="D319" s="23"/>
      <c r="E319" s="23"/>
      <c r="F319" s="23"/>
    </row>
    <row r="320" spans="1:8">
      <c r="A320" s="40">
        <v>5</v>
      </c>
      <c r="B320" s="23"/>
      <c r="C320" s="23">
        <v>1</v>
      </c>
      <c r="D320" s="23"/>
      <c r="E320" s="23"/>
      <c r="F320" s="23"/>
    </row>
    <row r="321" spans="1:6" ht="12.75" customHeight="1">
      <c r="A321" s="40">
        <v>6</v>
      </c>
      <c r="B321" s="23">
        <v>1</v>
      </c>
      <c r="C321" s="23"/>
      <c r="D321" s="23"/>
      <c r="E321" s="23"/>
      <c r="F321" s="23"/>
    </row>
    <row r="322" spans="1:6" ht="12.75" customHeight="1">
      <c r="A322" s="40">
        <v>7</v>
      </c>
      <c r="B322" s="23"/>
      <c r="C322" s="23">
        <v>1</v>
      </c>
      <c r="D322" s="23"/>
      <c r="E322" s="23"/>
      <c r="F322" s="23"/>
    </row>
    <row r="323" spans="1:6">
      <c r="A323" s="40">
        <v>8</v>
      </c>
      <c r="B323" s="23">
        <v>1</v>
      </c>
      <c r="C323" s="23"/>
      <c r="D323" s="23"/>
      <c r="E323" s="23"/>
      <c r="F323" s="23"/>
    </row>
    <row r="324" spans="1:6">
      <c r="A324" s="40">
        <v>9</v>
      </c>
      <c r="B324" s="23">
        <v>1</v>
      </c>
      <c r="C324" s="23"/>
      <c r="D324" s="23"/>
      <c r="E324" s="23"/>
      <c r="F324" s="23"/>
    </row>
    <row r="325" spans="1:6" ht="12.75" customHeight="1">
      <c r="A325" s="40">
        <v>10</v>
      </c>
      <c r="B325" s="23">
        <v>1</v>
      </c>
      <c r="C325" s="23"/>
      <c r="D325" s="23"/>
      <c r="E325" s="23"/>
      <c r="F325" s="23"/>
    </row>
    <row r="326" spans="1:6">
      <c r="A326" s="40">
        <v>11</v>
      </c>
      <c r="B326" s="23">
        <v>1</v>
      </c>
      <c r="C326" s="23"/>
      <c r="D326" s="23"/>
      <c r="E326" s="23"/>
      <c r="F326" s="23"/>
    </row>
    <row r="327" spans="1:6">
      <c r="A327" s="40">
        <v>12</v>
      </c>
      <c r="B327" s="23">
        <v>1</v>
      </c>
      <c r="C327" s="23"/>
      <c r="D327" s="23"/>
      <c r="E327" s="23"/>
      <c r="F327" s="23"/>
    </row>
    <row r="328" spans="1:6">
      <c r="A328" s="40">
        <v>13</v>
      </c>
      <c r="B328" s="23">
        <v>1</v>
      </c>
      <c r="C328" s="23"/>
      <c r="D328" s="23"/>
      <c r="E328" s="23"/>
      <c r="F328" s="23"/>
    </row>
    <row r="329" spans="1:6">
      <c r="A329" s="40">
        <v>14</v>
      </c>
      <c r="B329" s="23">
        <v>1</v>
      </c>
      <c r="C329" s="23"/>
      <c r="D329" s="23"/>
      <c r="E329" s="23"/>
      <c r="F329" s="23"/>
    </row>
    <row r="330" spans="1:6">
      <c r="A330" s="40">
        <v>15</v>
      </c>
      <c r="B330" s="23">
        <v>1</v>
      </c>
      <c r="C330" s="23"/>
      <c r="D330" s="23"/>
      <c r="E330" s="23"/>
      <c r="F330" s="23"/>
    </row>
    <row r="331" spans="1:6">
      <c r="A331" s="38" t="s">
        <v>33</v>
      </c>
      <c r="B331" s="39">
        <f>((SUM(B316:B330))/15)*100</f>
        <v>80</v>
      </c>
      <c r="C331" s="39">
        <f>((SUM(C316:C330))/15)*100</f>
        <v>20</v>
      </c>
      <c r="D331" s="39">
        <f>((SUM(D316:D330))/15)*100</f>
        <v>0</v>
      </c>
      <c r="E331" s="39">
        <f>((SUM(E316:E330))/15)*100</f>
        <v>0</v>
      </c>
      <c r="F331" s="39" t="s">
        <v>66</v>
      </c>
    </row>
    <row r="332" spans="1:6">
      <c r="A332" s="8"/>
    </row>
    <row r="333" spans="1:6">
      <c r="A333" s="30">
        <v>16</v>
      </c>
      <c r="B333" s="31" t="s">
        <v>34</v>
      </c>
      <c r="C333" s="31"/>
      <c r="D333" s="31"/>
      <c r="E333" s="31"/>
      <c r="F333" s="31"/>
    </row>
    <row r="335" spans="1:6" ht="25.5">
      <c r="A335" s="46">
        <v>17</v>
      </c>
      <c r="B335" s="29" t="s">
        <v>70</v>
      </c>
      <c r="C335" s="29" t="s">
        <v>71</v>
      </c>
      <c r="D335" s="29" t="s">
        <v>35</v>
      </c>
      <c r="E335" s="29" t="s">
        <v>72</v>
      </c>
      <c r="F335" s="29" t="s">
        <v>73</v>
      </c>
    </row>
    <row r="336" spans="1:6">
      <c r="A336" s="46"/>
      <c r="B336" s="23"/>
      <c r="C336" s="23">
        <v>1</v>
      </c>
      <c r="D336" s="23"/>
      <c r="E336" s="23"/>
      <c r="F336" s="23"/>
    </row>
    <row r="337" spans="1:6">
      <c r="A337" s="6"/>
    </row>
    <row r="338" spans="1:6" ht="77.25" customHeight="1">
      <c r="A338" s="6"/>
    </row>
    <row r="339" spans="1:6">
      <c r="A339" s="6" t="s">
        <v>170</v>
      </c>
      <c r="B339" s="15" t="s">
        <v>22</v>
      </c>
      <c r="C339" s="16"/>
      <c r="D339" s="16"/>
      <c r="E339" s="16"/>
      <c r="F339" s="16"/>
    </row>
    <row r="340" spans="1:6" ht="51" customHeight="1">
      <c r="A340" s="41" t="s">
        <v>41</v>
      </c>
      <c r="B340" s="42"/>
      <c r="C340" s="42"/>
      <c r="D340" s="42"/>
      <c r="E340" s="42"/>
      <c r="F340" s="42"/>
    </row>
    <row r="341" spans="1:6">
      <c r="A341" s="6"/>
    </row>
    <row r="342" spans="1:6">
      <c r="A342" s="36">
        <v>1</v>
      </c>
      <c r="B342" s="35" t="s">
        <v>171</v>
      </c>
      <c r="C342" s="35"/>
      <c r="D342" s="35"/>
      <c r="E342" s="35"/>
      <c r="F342" s="35"/>
    </row>
    <row r="343" spans="1:6">
      <c r="A343" s="36">
        <v>2</v>
      </c>
      <c r="B343" s="35" t="s">
        <v>172</v>
      </c>
      <c r="C343" s="35"/>
      <c r="D343" s="35"/>
      <c r="E343" s="35"/>
      <c r="F343" s="35"/>
    </row>
    <row r="344" spans="1:6">
      <c r="A344" s="36">
        <v>3</v>
      </c>
      <c r="B344" s="35" t="s">
        <v>173</v>
      </c>
      <c r="C344" s="35"/>
      <c r="D344" s="35"/>
      <c r="E344" s="35"/>
      <c r="F344" s="35"/>
    </row>
    <row r="345" spans="1:6">
      <c r="A345" s="36">
        <v>4</v>
      </c>
      <c r="B345" s="35" t="s">
        <v>174</v>
      </c>
      <c r="C345" s="35"/>
      <c r="D345" s="35"/>
      <c r="E345" s="35"/>
      <c r="F345" s="35"/>
    </row>
    <row r="346" spans="1:6">
      <c r="A346" s="36">
        <v>5</v>
      </c>
      <c r="B346" s="35" t="s">
        <v>175</v>
      </c>
      <c r="C346" s="35"/>
      <c r="D346" s="35"/>
      <c r="E346" s="35"/>
      <c r="F346" s="35"/>
    </row>
    <row r="347" spans="1:6">
      <c r="A347" s="36">
        <v>6</v>
      </c>
      <c r="B347" s="35" t="s">
        <v>176</v>
      </c>
      <c r="C347" s="35"/>
      <c r="D347" s="35"/>
      <c r="E347" s="35"/>
      <c r="F347" s="35"/>
    </row>
    <row r="348" spans="1:6">
      <c r="A348" s="36">
        <v>7</v>
      </c>
      <c r="B348" s="35" t="s">
        <v>177</v>
      </c>
      <c r="C348" s="35"/>
      <c r="D348" s="35"/>
      <c r="E348" s="35"/>
      <c r="F348" s="35"/>
    </row>
    <row r="349" spans="1:6">
      <c r="A349" s="36">
        <v>8</v>
      </c>
      <c r="B349" s="35" t="s">
        <v>178</v>
      </c>
      <c r="C349" s="35"/>
      <c r="D349" s="35"/>
      <c r="E349" s="35"/>
      <c r="F349" s="35"/>
    </row>
    <row r="350" spans="1:6">
      <c r="A350" s="36">
        <v>9</v>
      </c>
      <c r="B350" s="35" t="s">
        <v>179</v>
      </c>
      <c r="C350" s="35"/>
      <c r="D350" s="35"/>
      <c r="E350" s="35"/>
      <c r="F350" s="35"/>
    </row>
    <row r="351" spans="1:6">
      <c r="A351" s="36">
        <v>10</v>
      </c>
      <c r="B351" s="35" t="s">
        <v>180</v>
      </c>
      <c r="C351" s="35"/>
      <c r="D351" s="35"/>
      <c r="E351" s="35"/>
      <c r="F351" s="35"/>
    </row>
    <row r="352" spans="1:6">
      <c r="A352" s="36">
        <v>11</v>
      </c>
      <c r="B352" s="35" t="s">
        <v>181</v>
      </c>
      <c r="C352" s="35"/>
      <c r="D352" s="35"/>
      <c r="E352" s="35"/>
      <c r="F352" s="35"/>
    </row>
    <row r="353" spans="1:6">
      <c r="A353" s="36">
        <v>12</v>
      </c>
      <c r="B353" s="35" t="s">
        <v>182</v>
      </c>
      <c r="C353" s="35"/>
      <c r="D353" s="35"/>
      <c r="E353" s="35"/>
      <c r="F353" s="35"/>
    </row>
    <row r="354" spans="1:6">
      <c r="A354" s="36">
        <v>13</v>
      </c>
      <c r="B354" s="35" t="s">
        <v>183</v>
      </c>
      <c r="C354" s="35"/>
      <c r="D354" s="35"/>
      <c r="E354" s="35"/>
      <c r="F354" s="35"/>
    </row>
    <row r="355" spans="1:6" ht="38.25" customHeight="1">
      <c r="A355" s="36">
        <v>14</v>
      </c>
      <c r="B355" s="35" t="s">
        <v>184</v>
      </c>
      <c r="C355" s="35"/>
      <c r="D355" s="35"/>
      <c r="E355" s="35"/>
      <c r="F355" s="35"/>
    </row>
    <row r="356" spans="1:6">
      <c r="A356" s="36">
        <v>15</v>
      </c>
      <c r="B356" s="35" t="s">
        <v>67</v>
      </c>
      <c r="C356" s="35"/>
      <c r="D356" s="35"/>
      <c r="E356" s="35"/>
      <c r="F356" s="35"/>
    </row>
    <row r="357" spans="1:6" ht="12.75" customHeight="1">
      <c r="A357" s="36">
        <v>16</v>
      </c>
      <c r="B357" s="14" t="s">
        <v>185</v>
      </c>
      <c r="C357" s="14"/>
      <c r="D357" s="14"/>
      <c r="E357" s="14"/>
      <c r="F357" s="14"/>
    </row>
    <row r="359" spans="1:6" ht="12.75" customHeight="1">
      <c r="A359" s="20" t="s">
        <v>65</v>
      </c>
      <c r="B359" s="19" t="s">
        <v>29</v>
      </c>
      <c r="C359" s="19" t="s">
        <v>30</v>
      </c>
      <c r="D359" s="19" t="s">
        <v>31</v>
      </c>
      <c r="E359" s="19" t="s">
        <v>32</v>
      </c>
      <c r="F359" s="19" t="s">
        <v>26</v>
      </c>
    </row>
    <row r="360" spans="1:6">
      <c r="A360" s="22">
        <v>0</v>
      </c>
      <c r="B360" s="23">
        <v>1</v>
      </c>
      <c r="C360" s="23"/>
      <c r="D360" s="23"/>
      <c r="E360" s="23"/>
      <c r="F360" s="23"/>
    </row>
    <row r="361" spans="1:6">
      <c r="A361" s="22">
        <v>1</v>
      </c>
      <c r="B361" s="23"/>
      <c r="C361" s="23">
        <v>1</v>
      </c>
      <c r="D361" s="23"/>
      <c r="E361" s="23"/>
      <c r="F361" s="23"/>
    </row>
    <row r="362" spans="1:6">
      <c r="A362" s="22">
        <v>2</v>
      </c>
      <c r="B362" s="24"/>
      <c r="C362" s="24"/>
      <c r="D362" s="24"/>
      <c r="E362" s="24">
        <v>1</v>
      </c>
      <c r="F362" s="24"/>
    </row>
    <row r="363" spans="1:6">
      <c r="A363" s="22">
        <v>3</v>
      </c>
      <c r="B363" s="24"/>
      <c r="C363" s="24"/>
      <c r="D363" s="24"/>
      <c r="E363" s="24"/>
      <c r="F363" s="24"/>
    </row>
    <row r="364" spans="1:6">
      <c r="A364" s="22">
        <v>4</v>
      </c>
      <c r="B364" s="23"/>
      <c r="C364" s="23"/>
      <c r="D364" s="23"/>
      <c r="E364" s="23">
        <v>1</v>
      </c>
      <c r="F364" s="23"/>
    </row>
    <row r="365" spans="1:6">
      <c r="A365" s="22">
        <v>5</v>
      </c>
      <c r="B365" s="23"/>
      <c r="C365" s="23">
        <v>1</v>
      </c>
      <c r="D365" s="23"/>
      <c r="E365" s="23"/>
      <c r="F365" s="23"/>
    </row>
    <row r="366" spans="1:6">
      <c r="A366" s="22">
        <v>6</v>
      </c>
      <c r="B366" s="23">
        <v>1</v>
      </c>
      <c r="C366" s="23"/>
      <c r="D366" s="23"/>
      <c r="E366" s="23"/>
      <c r="F366" s="23"/>
    </row>
    <row r="367" spans="1:6">
      <c r="A367" s="22">
        <v>7</v>
      </c>
      <c r="B367" s="23"/>
      <c r="C367" s="23"/>
      <c r="D367" s="23">
        <v>1</v>
      </c>
      <c r="E367" s="23"/>
      <c r="F367" s="23"/>
    </row>
    <row r="368" spans="1:6">
      <c r="A368" s="22">
        <v>8</v>
      </c>
      <c r="B368" s="23"/>
      <c r="C368" s="23">
        <v>1</v>
      </c>
      <c r="D368" s="23"/>
      <c r="E368" s="23"/>
      <c r="F368" s="23"/>
    </row>
    <row r="369" spans="1:6">
      <c r="A369" s="22">
        <v>9</v>
      </c>
      <c r="B369" s="23"/>
      <c r="C369" s="23">
        <v>1</v>
      </c>
      <c r="D369" s="23"/>
      <c r="E369" s="23"/>
      <c r="F369" s="23"/>
    </row>
    <row r="370" spans="1:6">
      <c r="A370" s="22">
        <v>10</v>
      </c>
      <c r="B370" s="23"/>
      <c r="C370" s="23"/>
      <c r="D370" s="23">
        <v>1</v>
      </c>
      <c r="E370" s="23"/>
      <c r="F370" s="23"/>
    </row>
    <row r="371" spans="1:6">
      <c r="A371" s="22">
        <v>11</v>
      </c>
      <c r="B371" s="23"/>
      <c r="C371" s="23">
        <v>1</v>
      </c>
      <c r="D371" s="23"/>
      <c r="E371" s="23"/>
      <c r="F371" s="23"/>
    </row>
    <row r="372" spans="1:6">
      <c r="A372" s="22">
        <v>12</v>
      </c>
      <c r="B372" s="23"/>
      <c r="C372" s="23"/>
      <c r="D372" s="23"/>
      <c r="E372" s="23">
        <v>1</v>
      </c>
      <c r="F372" s="23"/>
    </row>
    <row r="373" spans="1:6">
      <c r="A373" s="22">
        <v>13</v>
      </c>
      <c r="B373" s="23"/>
      <c r="C373" s="23">
        <v>1</v>
      </c>
      <c r="D373" s="23"/>
      <c r="E373" s="23"/>
      <c r="F373" s="23"/>
    </row>
    <row r="374" spans="1:6">
      <c r="A374" s="22">
        <v>14</v>
      </c>
      <c r="B374" s="23"/>
      <c r="C374" s="23"/>
      <c r="D374" s="23">
        <v>1</v>
      </c>
      <c r="E374" s="23"/>
      <c r="F374" s="23"/>
    </row>
    <row r="375" spans="1:6">
      <c r="A375" s="21" t="s">
        <v>33</v>
      </c>
      <c r="B375" s="57">
        <f>((SUM(B360:B374))/14)*100</f>
        <v>14.285714285714285</v>
      </c>
      <c r="C375" s="57">
        <f>((SUM(C360:C374))/14)*100</f>
        <v>42.857142857142854</v>
      </c>
      <c r="D375" s="57">
        <f>((SUM(D360:D374))/14)*100</f>
        <v>21.428571428571427</v>
      </c>
      <c r="E375" s="57">
        <f>((SUM(E360:E374))/14)*100</f>
        <v>21.428571428571427</v>
      </c>
      <c r="F375" s="57" t="s">
        <v>66</v>
      </c>
    </row>
    <row r="376" spans="1:6">
      <c r="A376" s="8"/>
    </row>
    <row r="377" spans="1:6">
      <c r="A377" s="30">
        <v>15</v>
      </c>
      <c r="B377" s="31" t="s">
        <v>34</v>
      </c>
      <c r="C377" s="31"/>
      <c r="D377" s="31"/>
      <c r="E377" s="31"/>
      <c r="F377" s="31"/>
    </row>
    <row r="379" spans="1:6" ht="25.5">
      <c r="A379" s="46">
        <v>16</v>
      </c>
      <c r="B379" s="29" t="s">
        <v>70</v>
      </c>
      <c r="C379" s="29" t="s">
        <v>71</v>
      </c>
      <c r="D379" s="29" t="s">
        <v>35</v>
      </c>
      <c r="E379" s="29" t="s">
        <v>72</v>
      </c>
      <c r="F379" s="29" t="s">
        <v>73</v>
      </c>
    </row>
    <row r="380" spans="1:6">
      <c r="A380" s="46"/>
      <c r="B380" s="55"/>
      <c r="C380" s="55">
        <v>1</v>
      </c>
      <c r="D380" s="55"/>
      <c r="E380" s="55"/>
      <c r="F380" s="55"/>
    </row>
    <row r="381" spans="1:6">
      <c r="A381" s="6"/>
    </row>
    <row r="382" spans="1:6" ht="179.25" customHeight="1">
      <c r="A382" s="6"/>
    </row>
    <row r="383" spans="1:6">
      <c r="A383" s="6" t="s">
        <v>204</v>
      </c>
      <c r="B383" s="15" t="s">
        <v>23</v>
      </c>
      <c r="C383" s="16"/>
      <c r="D383" s="16"/>
      <c r="E383" s="16"/>
      <c r="F383" s="16"/>
    </row>
    <row r="384" spans="1:6" ht="25.5" customHeight="1">
      <c r="A384" s="41" t="s">
        <v>42</v>
      </c>
      <c r="B384" s="42"/>
      <c r="C384" s="42"/>
      <c r="D384" s="42"/>
      <c r="E384" s="42"/>
      <c r="F384" s="42"/>
    </row>
    <row r="385" spans="1:6">
      <c r="A385" s="6"/>
    </row>
    <row r="386" spans="1:6" ht="25.5" customHeight="1">
      <c r="A386" s="36" t="s">
        <v>186</v>
      </c>
      <c r="B386" s="35" t="s">
        <v>191</v>
      </c>
      <c r="C386" s="35"/>
      <c r="D386" s="35"/>
      <c r="E386" s="35"/>
      <c r="F386" s="35"/>
    </row>
    <row r="387" spans="1:6" ht="25.5" customHeight="1">
      <c r="A387" s="36" t="s">
        <v>187</v>
      </c>
      <c r="B387" s="35" t="s">
        <v>192</v>
      </c>
      <c r="C387" s="35"/>
      <c r="D387" s="35"/>
      <c r="E387" s="35"/>
      <c r="F387" s="35"/>
    </row>
    <row r="388" spans="1:6" ht="25.5" customHeight="1">
      <c r="A388" s="36" t="s">
        <v>188</v>
      </c>
      <c r="B388" s="35" t="s">
        <v>193</v>
      </c>
      <c r="C388" s="35"/>
      <c r="D388" s="35"/>
      <c r="E388" s="35"/>
      <c r="F388" s="35"/>
    </row>
    <row r="389" spans="1:6" ht="38.25" customHeight="1">
      <c r="A389" s="36" t="s">
        <v>189</v>
      </c>
      <c r="B389" s="35" t="s">
        <v>194</v>
      </c>
      <c r="C389" s="35"/>
      <c r="D389" s="35"/>
      <c r="E389" s="35"/>
      <c r="F389" s="35"/>
    </row>
    <row r="390" spans="1:6" ht="38.25" customHeight="1">
      <c r="A390" s="36" t="s">
        <v>190</v>
      </c>
      <c r="B390" s="35" t="s">
        <v>195</v>
      </c>
      <c r="C390" s="35"/>
      <c r="D390" s="35"/>
      <c r="E390" s="35"/>
      <c r="F390" s="35"/>
    </row>
    <row r="391" spans="1:6" ht="50.25" customHeight="1">
      <c r="A391" s="36" t="s">
        <v>196</v>
      </c>
      <c r="B391" s="35" t="s">
        <v>197</v>
      </c>
      <c r="C391" s="35"/>
      <c r="D391" s="35"/>
      <c r="E391" s="35"/>
      <c r="F391" s="35"/>
    </row>
    <row r="392" spans="1:6" ht="25.5" customHeight="1">
      <c r="A392" s="36" t="s">
        <v>92</v>
      </c>
      <c r="B392" s="35" t="s">
        <v>201</v>
      </c>
      <c r="C392" s="35"/>
      <c r="D392" s="35"/>
      <c r="E392" s="35"/>
      <c r="F392" s="35"/>
    </row>
    <row r="393" spans="1:6" ht="25.5" customHeight="1">
      <c r="A393" s="36" t="s">
        <v>93</v>
      </c>
      <c r="B393" s="35" t="s">
        <v>202</v>
      </c>
      <c r="C393" s="35"/>
      <c r="D393" s="35"/>
      <c r="E393" s="35"/>
      <c r="F393" s="35"/>
    </row>
    <row r="394" spans="1:6" ht="25.5" customHeight="1">
      <c r="A394" s="36">
        <v>3</v>
      </c>
      <c r="B394" s="35" t="s">
        <v>198</v>
      </c>
      <c r="C394" s="35"/>
      <c r="D394" s="35"/>
      <c r="E394" s="35"/>
      <c r="F394" s="35"/>
    </row>
    <row r="395" spans="1:6" ht="25.5" customHeight="1">
      <c r="A395" s="36">
        <v>4</v>
      </c>
      <c r="B395" s="35" t="s">
        <v>199</v>
      </c>
      <c r="C395" s="35"/>
      <c r="D395" s="35"/>
      <c r="E395" s="35"/>
      <c r="F395" s="35"/>
    </row>
    <row r="396" spans="1:6" ht="25.5" customHeight="1">
      <c r="A396" s="36">
        <v>5</v>
      </c>
      <c r="B396" s="35" t="s">
        <v>200</v>
      </c>
      <c r="C396" s="35"/>
      <c r="D396" s="35"/>
      <c r="E396" s="35"/>
      <c r="F396" s="35"/>
    </row>
    <row r="397" spans="1:6" ht="12.75" customHeight="1">
      <c r="A397" s="36">
        <v>6</v>
      </c>
      <c r="B397" s="47" t="s">
        <v>67</v>
      </c>
      <c r="C397" s="47"/>
      <c r="D397" s="47"/>
      <c r="E397" s="47"/>
      <c r="F397" s="47"/>
    </row>
    <row r="398" spans="1:6" ht="12.75" customHeight="1">
      <c r="A398" s="36">
        <v>7</v>
      </c>
      <c r="B398" s="34" t="s">
        <v>203</v>
      </c>
      <c r="C398" s="34"/>
      <c r="D398" s="34"/>
      <c r="E398" s="34"/>
      <c r="F398" s="34"/>
    </row>
    <row r="399" spans="1:6">
      <c r="A399" s="48"/>
      <c r="B399" s="49"/>
      <c r="C399" s="49"/>
      <c r="D399" s="49"/>
      <c r="E399" s="49"/>
      <c r="F399" s="49"/>
    </row>
    <row r="400" spans="1:6">
      <c r="A400" s="56" t="s">
        <v>65</v>
      </c>
      <c r="B400" s="60" t="s">
        <v>29</v>
      </c>
      <c r="C400" s="60" t="s">
        <v>30</v>
      </c>
      <c r="D400" s="60" t="s">
        <v>31</v>
      </c>
      <c r="E400" s="60" t="s">
        <v>32</v>
      </c>
      <c r="F400" s="60" t="s">
        <v>26</v>
      </c>
    </row>
    <row r="401" spans="1:6" ht="12.75" customHeight="1">
      <c r="A401" s="59" t="s">
        <v>186</v>
      </c>
      <c r="B401" s="55">
        <v>1</v>
      </c>
      <c r="C401" s="55"/>
      <c r="D401" s="55"/>
      <c r="E401" s="55"/>
      <c r="F401" s="55"/>
    </row>
    <row r="402" spans="1:6">
      <c r="A402" s="59" t="s">
        <v>187</v>
      </c>
      <c r="B402" s="55">
        <v>1</v>
      </c>
      <c r="C402" s="55"/>
      <c r="D402" s="55"/>
      <c r="E402" s="55"/>
      <c r="F402" s="55"/>
    </row>
    <row r="403" spans="1:6">
      <c r="A403" s="59" t="s">
        <v>188</v>
      </c>
      <c r="B403" s="55"/>
      <c r="C403" s="55">
        <v>1</v>
      </c>
      <c r="D403" s="55"/>
      <c r="E403" s="55"/>
      <c r="F403" s="55"/>
    </row>
    <row r="404" spans="1:6">
      <c r="A404" s="59" t="s">
        <v>189</v>
      </c>
      <c r="B404" s="55"/>
      <c r="C404" s="55">
        <v>1</v>
      </c>
      <c r="D404" s="55"/>
      <c r="E404" s="55"/>
      <c r="F404" s="55"/>
    </row>
    <row r="405" spans="1:6">
      <c r="A405" s="59" t="s">
        <v>190</v>
      </c>
      <c r="B405" s="55"/>
      <c r="C405" s="55">
        <v>1</v>
      </c>
      <c r="D405" s="55"/>
      <c r="E405" s="55"/>
      <c r="F405" s="55"/>
    </row>
    <row r="406" spans="1:6">
      <c r="A406" s="59" t="s">
        <v>196</v>
      </c>
      <c r="B406" s="55"/>
      <c r="C406" s="55">
        <v>1</v>
      </c>
      <c r="D406" s="55"/>
      <c r="E406" s="55"/>
      <c r="F406" s="55"/>
    </row>
    <row r="407" spans="1:6">
      <c r="A407" s="59" t="s">
        <v>92</v>
      </c>
      <c r="B407" s="55"/>
      <c r="C407" s="55"/>
      <c r="D407" s="55"/>
      <c r="E407" s="55">
        <v>1</v>
      </c>
      <c r="F407" s="55" t="s">
        <v>43</v>
      </c>
    </row>
    <row r="408" spans="1:6">
      <c r="A408" s="59" t="s">
        <v>93</v>
      </c>
      <c r="B408" s="55"/>
      <c r="C408" s="55"/>
      <c r="D408" s="55"/>
      <c r="E408" s="55">
        <v>1</v>
      </c>
      <c r="F408" s="55" t="s">
        <v>43</v>
      </c>
    </row>
    <row r="409" spans="1:6">
      <c r="A409" s="59">
        <v>3</v>
      </c>
      <c r="B409" s="55"/>
      <c r="C409" s="55"/>
      <c r="D409" s="55">
        <v>1</v>
      </c>
      <c r="E409" s="55"/>
      <c r="F409" s="55"/>
    </row>
    <row r="410" spans="1:6">
      <c r="A410" s="59">
        <v>4</v>
      </c>
      <c r="B410" s="55"/>
      <c r="C410" s="55"/>
      <c r="D410" s="55">
        <v>1</v>
      </c>
      <c r="E410" s="55"/>
      <c r="F410" s="55"/>
    </row>
    <row r="411" spans="1:6">
      <c r="A411" s="59">
        <v>5</v>
      </c>
      <c r="B411" s="55"/>
      <c r="C411" s="55"/>
      <c r="D411" s="55">
        <v>1</v>
      </c>
      <c r="E411" s="55"/>
      <c r="F411" s="55"/>
    </row>
    <row r="412" spans="1:6">
      <c r="A412" s="29" t="s">
        <v>33</v>
      </c>
      <c r="B412" s="57">
        <f>((SUM(B401:B411))/11)*100</f>
        <v>18.181818181818183</v>
      </c>
      <c r="C412" s="57">
        <f>((SUM(C401:C411))/11)*100</f>
        <v>36.363636363636367</v>
      </c>
      <c r="D412" s="57">
        <f>((SUM(D401:D411))/11)*100</f>
        <v>27.27272727272727</v>
      </c>
      <c r="E412" s="57">
        <f>((SUM(E401:E411))/11)*100</f>
        <v>18.181818181818183</v>
      </c>
      <c r="F412" s="57" t="s">
        <v>66</v>
      </c>
    </row>
    <row r="413" spans="1:6">
      <c r="A413" s="8"/>
    </row>
    <row r="414" spans="1:6">
      <c r="A414" s="30">
        <v>6</v>
      </c>
      <c r="B414" s="31" t="s">
        <v>34</v>
      </c>
      <c r="C414" s="31"/>
      <c r="D414" s="31"/>
      <c r="E414" s="31"/>
      <c r="F414" s="31"/>
    </row>
    <row r="416" spans="1:6" ht="25.5">
      <c r="A416" s="61">
        <v>7</v>
      </c>
      <c r="B416" s="29" t="s">
        <v>70</v>
      </c>
      <c r="C416" s="29" t="s">
        <v>71</v>
      </c>
      <c r="D416" s="29" t="s">
        <v>35</v>
      </c>
      <c r="E416" s="29" t="s">
        <v>72</v>
      </c>
      <c r="F416" s="29" t="s">
        <v>73</v>
      </c>
    </row>
    <row r="417" spans="1:6">
      <c r="A417" s="61"/>
      <c r="B417" s="23"/>
      <c r="C417" s="23"/>
      <c r="D417" s="23">
        <v>1</v>
      </c>
      <c r="E417" s="23"/>
      <c r="F417" s="23"/>
    </row>
    <row r="418" spans="1:6">
      <c r="A418" s="6"/>
    </row>
    <row r="419" spans="1:6" ht="126.75" customHeight="1">
      <c r="A419" s="6"/>
    </row>
    <row r="420" spans="1:6">
      <c r="A420" s="6" t="s">
        <v>269</v>
      </c>
      <c r="B420" s="15" t="s">
        <v>205</v>
      </c>
      <c r="C420" s="16"/>
      <c r="D420" s="16"/>
      <c r="E420" s="16"/>
      <c r="F420" s="16"/>
    </row>
    <row r="421" spans="1:6">
      <c r="A421" s="41" t="s">
        <v>206</v>
      </c>
      <c r="B421" s="42"/>
      <c r="C421" s="42"/>
      <c r="D421" s="42"/>
      <c r="E421" s="42"/>
      <c r="F421" s="42"/>
    </row>
    <row r="422" spans="1:6">
      <c r="A422" s="6"/>
    </row>
    <row r="423" spans="1:6">
      <c r="A423" s="36">
        <v>1</v>
      </c>
      <c r="B423" s="35" t="s">
        <v>207</v>
      </c>
      <c r="C423" s="35"/>
      <c r="D423" s="35"/>
      <c r="E423" s="35"/>
      <c r="F423" s="35"/>
    </row>
    <row r="424" spans="1:6">
      <c r="A424" s="36">
        <v>2</v>
      </c>
      <c r="B424" s="35" t="s">
        <v>208</v>
      </c>
      <c r="C424" s="35"/>
      <c r="D424" s="35"/>
      <c r="E424" s="35"/>
      <c r="F424" s="35"/>
    </row>
    <row r="425" spans="1:6">
      <c r="A425" s="36">
        <v>3</v>
      </c>
      <c r="B425" s="35" t="s">
        <v>209</v>
      </c>
      <c r="C425" s="35"/>
      <c r="D425" s="35"/>
      <c r="E425" s="35"/>
      <c r="F425" s="35"/>
    </row>
    <row r="426" spans="1:6">
      <c r="A426" s="36">
        <v>4</v>
      </c>
      <c r="B426" s="35" t="s">
        <v>210</v>
      </c>
      <c r="C426" s="35"/>
      <c r="D426" s="35"/>
      <c r="E426" s="35"/>
      <c r="F426" s="35"/>
    </row>
    <row r="427" spans="1:6">
      <c r="A427" s="36">
        <v>5</v>
      </c>
      <c r="B427" s="35" t="s">
        <v>211</v>
      </c>
      <c r="C427" s="35"/>
      <c r="D427" s="35"/>
      <c r="E427" s="35"/>
      <c r="F427" s="35"/>
    </row>
    <row r="428" spans="1:6">
      <c r="A428" s="36">
        <v>6</v>
      </c>
      <c r="B428" s="35" t="s">
        <v>212</v>
      </c>
      <c r="C428" s="35"/>
      <c r="D428" s="35"/>
      <c r="E428" s="35"/>
      <c r="F428" s="35"/>
    </row>
    <row r="429" spans="1:6">
      <c r="A429" s="36">
        <v>7</v>
      </c>
      <c r="B429" s="35" t="s">
        <v>213</v>
      </c>
      <c r="C429" s="35"/>
      <c r="D429" s="35"/>
      <c r="E429" s="35"/>
      <c r="F429" s="35"/>
    </row>
    <row r="430" spans="1:6">
      <c r="A430" s="36">
        <v>8</v>
      </c>
      <c r="B430" s="35" t="s">
        <v>214</v>
      </c>
      <c r="C430" s="35"/>
      <c r="D430" s="35"/>
      <c r="E430" s="35"/>
      <c r="F430" s="35"/>
    </row>
    <row r="431" spans="1:6">
      <c r="A431" s="36">
        <v>9</v>
      </c>
      <c r="B431" s="35" t="s">
        <v>215</v>
      </c>
      <c r="C431" s="35"/>
      <c r="D431" s="35"/>
      <c r="E431" s="35"/>
      <c r="F431" s="35"/>
    </row>
    <row r="432" spans="1:6">
      <c r="A432" s="36">
        <v>10</v>
      </c>
      <c r="B432" s="35" t="s">
        <v>216</v>
      </c>
      <c r="C432" s="35"/>
      <c r="D432" s="35"/>
      <c r="E432" s="35"/>
      <c r="F432" s="35"/>
    </row>
    <row r="433" spans="1:6">
      <c r="A433" s="36">
        <v>11</v>
      </c>
      <c r="B433" s="35" t="s">
        <v>217</v>
      </c>
      <c r="C433" s="35"/>
      <c r="D433" s="35"/>
      <c r="E433" s="35"/>
      <c r="F433" s="35"/>
    </row>
    <row r="434" spans="1:6">
      <c r="A434" s="36">
        <v>12</v>
      </c>
      <c r="B434" s="35" t="s">
        <v>218</v>
      </c>
      <c r="C434" s="35"/>
      <c r="D434" s="35"/>
      <c r="E434" s="35"/>
      <c r="F434" s="35"/>
    </row>
    <row r="435" spans="1:6">
      <c r="A435" s="36">
        <v>13</v>
      </c>
      <c r="B435" s="35" t="s">
        <v>219</v>
      </c>
      <c r="C435" s="35"/>
      <c r="D435" s="35"/>
      <c r="E435" s="35"/>
      <c r="F435" s="35"/>
    </row>
    <row r="436" spans="1:6">
      <c r="A436" s="36">
        <v>14</v>
      </c>
      <c r="B436" s="14" t="s">
        <v>220</v>
      </c>
      <c r="C436" s="14"/>
      <c r="D436" s="14"/>
      <c r="E436" s="14"/>
      <c r="F436" s="14"/>
    </row>
    <row r="437" spans="1:6">
      <c r="A437" s="36">
        <v>15</v>
      </c>
      <c r="B437" s="35" t="s">
        <v>221</v>
      </c>
      <c r="C437" s="35"/>
      <c r="D437" s="35"/>
      <c r="E437" s="35"/>
      <c r="F437" s="35"/>
    </row>
    <row r="438" spans="1:6">
      <c r="A438" s="36">
        <v>16</v>
      </c>
      <c r="B438" s="14" t="s">
        <v>222</v>
      </c>
      <c r="C438" s="14"/>
      <c r="D438" s="14"/>
      <c r="E438" s="14"/>
      <c r="F438" s="14"/>
    </row>
    <row r="439" spans="1:6" ht="12.75" customHeight="1">
      <c r="A439" s="36">
        <v>17</v>
      </c>
      <c r="B439" s="35" t="s">
        <v>223</v>
      </c>
      <c r="C439" s="35"/>
      <c r="D439" s="35"/>
      <c r="E439" s="35"/>
      <c r="F439" s="35"/>
    </row>
    <row r="440" spans="1:6" ht="12.75" customHeight="1">
      <c r="A440" s="36">
        <v>18</v>
      </c>
      <c r="B440" s="35" t="s">
        <v>224</v>
      </c>
      <c r="C440" s="35"/>
      <c r="D440" s="35"/>
      <c r="E440" s="35"/>
      <c r="F440" s="35"/>
    </row>
    <row r="441" spans="1:6" ht="25.5" customHeight="1">
      <c r="A441" s="36">
        <v>19</v>
      </c>
      <c r="B441" s="35" t="s">
        <v>225</v>
      </c>
      <c r="C441" s="35"/>
      <c r="D441" s="35"/>
      <c r="E441" s="35"/>
      <c r="F441" s="35"/>
    </row>
    <row r="442" spans="1:6" ht="12.75" customHeight="1">
      <c r="A442" s="36">
        <v>20</v>
      </c>
      <c r="B442" s="35" t="s">
        <v>226</v>
      </c>
      <c r="C442" s="35"/>
      <c r="D442" s="35"/>
      <c r="E442" s="35"/>
      <c r="F442" s="35"/>
    </row>
    <row r="443" spans="1:6" ht="12.75" customHeight="1">
      <c r="A443" s="36">
        <v>21</v>
      </c>
      <c r="B443" s="35" t="s">
        <v>227</v>
      </c>
      <c r="C443" s="35"/>
      <c r="D443" s="35"/>
      <c r="E443" s="35"/>
      <c r="F443" s="35"/>
    </row>
    <row r="444" spans="1:6" ht="12.75" customHeight="1">
      <c r="A444" s="36">
        <v>22</v>
      </c>
      <c r="B444" s="35" t="s">
        <v>228</v>
      </c>
      <c r="C444" s="35"/>
      <c r="D444" s="35"/>
      <c r="E444" s="35"/>
      <c r="F444" s="35"/>
    </row>
    <row r="445" spans="1:6" ht="12.75" customHeight="1">
      <c r="A445" s="36">
        <v>23</v>
      </c>
      <c r="B445" s="35" t="s">
        <v>229</v>
      </c>
      <c r="C445" s="35"/>
      <c r="D445" s="35"/>
      <c r="E445" s="35"/>
      <c r="F445" s="35"/>
    </row>
    <row r="446" spans="1:6" ht="12.75" customHeight="1">
      <c r="A446" s="36">
        <v>24</v>
      </c>
      <c r="B446" s="35" t="s">
        <v>230</v>
      </c>
      <c r="C446" s="35"/>
      <c r="D446" s="35"/>
      <c r="E446" s="35"/>
      <c r="F446" s="35"/>
    </row>
    <row r="447" spans="1:6" ht="12.75" customHeight="1">
      <c r="A447" s="36">
        <v>25</v>
      </c>
      <c r="B447" s="35" t="s">
        <v>231</v>
      </c>
      <c r="C447" s="35"/>
      <c r="D447" s="35"/>
      <c r="E447" s="35"/>
      <c r="F447" s="35"/>
    </row>
    <row r="448" spans="1:6" ht="12.75" customHeight="1">
      <c r="A448" s="36"/>
      <c r="B448" s="14"/>
      <c r="C448" s="14"/>
      <c r="D448" s="14"/>
      <c r="E448" s="14"/>
      <c r="F448" s="14"/>
    </row>
    <row r="449" spans="1:5" ht="26.25" customHeight="1">
      <c r="A449" s="20" t="s">
        <v>65</v>
      </c>
      <c r="B449" s="19" t="s">
        <v>44</v>
      </c>
      <c r="C449" s="19" t="s">
        <v>45</v>
      </c>
      <c r="D449" s="19" t="s">
        <v>46</v>
      </c>
      <c r="E449" s="19" t="s">
        <v>26</v>
      </c>
    </row>
    <row r="450" spans="1:5">
      <c r="A450" s="40">
        <v>1</v>
      </c>
      <c r="B450" s="23">
        <v>1</v>
      </c>
      <c r="C450" s="23"/>
      <c r="D450" s="23"/>
      <c r="E450" s="23"/>
    </row>
    <row r="451" spans="1:5" ht="12.75" customHeight="1">
      <c r="A451" s="40">
        <v>2</v>
      </c>
      <c r="B451" s="23">
        <v>1</v>
      </c>
      <c r="C451" s="23"/>
      <c r="D451" s="23"/>
      <c r="E451" s="23"/>
    </row>
    <row r="452" spans="1:5">
      <c r="A452" s="40">
        <v>3</v>
      </c>
      <c r="B452" s="23"/>
      <c r="C452" s="23"/>
      <c r="D452" s="23"/>
      <c r="E452" s="23" t="s">
        <v>43</v>
      </c>
    </row>
    <row r="453" spans="1:5">
      <c r="A453" s="40">
        <v>4</v>
      </c>
      <c r="B453" s="23">
        <v>1</v>
      </c>
      <c r="C453" s="23"/>
      <c r="D453" s="23"/>
      <c r="E453" s="23"/>
    </row>
    <row r="454" spans="1:5">
      <c r="A454" s="40">
        <v>5</v>
      </c>
      <c r="B454" s="23">
        <v>1</v>
      </c>
      <c r="C454" s="23"/>
      <c r="D454" s="23"/>
      <c r="E454" s="23"/>
    </row>
    <row r="455" spans="1:5">
      <c r="A455" s="40">
        <v>6</v>
      </c>
      <c r="B455" s="23">
        <v>1</v>
      </c>
      <c r="C455" s="23"/>
      <c r="D455" s="23"/>
      <c r="E455" s="23"/>
    </row>
    <row r="456" spans="1:5">
      <c r="A456" s="40">
        <v>7</v>
      </c>
      <c r="B456" s="23"/>
      <c r="C456" s="23">
        <v>1</v>
      </c>
      <c r="D456" s="23"/>
      <c r="E456" s="23"/>
    </row>
    <row r="457" spans="1:5">
      <c r="A457" s="40">
        <v>8</v>
      </c>
      <c r="B457" s="23">
        <v>1</v>
      </c>
      <c r="C457" s="23"/>
      <c r="D457" s="23"/>
      <c r="E457" s="23"/>
    </row>
    <row r="458" spans="1:5">
      <c r="A458" s="40">
        <v>9</v>
      </c>
      <c r="B458" s="23">
        <v>1</v>
      </c>
      <c r="C458" s="23"/>
      <c r="D458" s="23"/>
      <c r="E458" s="23"/>
    </row>
    <row r="459" spans="1:5">
      <c r="A459" s="40">
        <v>10</v>
      </c>
      <c r="B459" s="23">
        <v>1</v>
      </c>
      <c r="C459" s="23"/>
      <c r="D459" s="23"/>
      <c r="E459" s="23"/>
    </row>
    <row r="460" spans="1:5">
      <c r="A460" s="40">
        <v>11</v>
      </c>
      <c r="B460" s="23">
        <v>1</v>
      </c>
      <c r="C460" s="23"/>
      <c r="D460" s="23"/>
      <c r="E460" s="23"/>
    </row>
    <row r="461" spans="1:5">
      <c r="A461" s="40">
        <v>12</v>
      </c>
      <c r="B461" s="23"/>
      <c r="C461" s="23">
        <v>1</v>
      </c>
      <c r="D461" s="23"/>
      <c r="E461" s="23"/>
    </row>
    <row r="462" spans="1:5">
      <c r="A462" s="40">
        <v>13</v>
      </c>
      <c r="B462" s="23">
        <v>1</v>
      </c>
      <c r="C462" s="23"/>
      <c r="D462" s="23"/>
      <c r="E462" s="23"/>
    </row>
    <row r="463" spans="1:5">
      <c r="A463" s="40">
        <v>14</v>
      </c>
      <c r="B463" s="23">
        <v>1</v>
      </c>
      <c r="C463" s="23"/>
      <c r="D463" s="23"/>
      <c r="E463" s="23"/>
    </row>
    <row r="464" spans="1:5">
      <c r="A464" s="40">
        <v>15</v>
      </c>
      <c r="B464" s="23">
        <v>1</v>
      </c>
      <c r="C464" s="23"/>
      <c r="D464" s="23"/>
      <c r="E464" s="23"/>
    </row>
    <row r="465" spans="1:6">
      <c r="A465" s="40">
        <v>16</v>
      </c>
      <c r="B465" s="23">
        <v>1</v>
      </c>
      <c r="C465" s="23"/>
      <c r="D465" s="23"/>
      <c r="E465" s="23"/>
    </row>
    <row r="466" spans="1:6">
      <c r="A466" s="40">
        <v>17</v>
      </c>
      <c r="B466" s="23">
        <v>1</v>
      </c>
      <c r="C466" s="23"/>
      <c r="D466" s="23"/>
      <c r="E466" s="23"/>
    </row>
    <row r="467" spans="1:6">
      <c r="A467" s="40">
        <v>18</v>
      </c>
      <c r="B467" s="23">
        <v>1</v>
      </c>
      <c r="C467" s="23"/>
      <c r="D467" s="23"/>
      <c r="E467" s="23"/>
    </row>
    <row r="468" spans="1:6">
      <c r="A468" s="40">
        <v>19</v>
      </c>
      <c r="B468" s="23">
        <v>1</v>
      </c>
      <c r="C468" s="23"/>
      <c r="D468" s="23"/>
      <c r="E468" s="23"/>
    </row>
    <row r="469" spans="1:6">
      <c r="A469" s="40">
        <v>20</v>
      </c>
      <c r="B469" s="23">
        <v>1</v>
      </c>
      <c r="C469" s="23"/>
      <c r="D469" s="23"/>
      <c r="E469" s="23"/>
    </row>
    <row r="470" spans="1:6">
      <c r="A470" s="40">
        <v>21</v>
      </c>
      <c r="B470" s="23">
        <v>1</v>
      </c>
      <c r="C470" s="23"/>
      <c r="D470" s="23"/>
      <c r="E470" s="23"/>
    </row>
    <row r="471" spans="1:6">
      <c r="A471" s="40">
        <v>22</v>
      </c>
      <c r="B471" s="23">
        <v>1</v>
      </c>
      <c r="C471" s="23"/>
      <c r="D471" s="23"/>
      <c r="E471" s="23"/>
    </row>
    <row r="472" spans="1:6">
      <c r="A472" s="40">
        <v>23</v>
      </c>
      <c r="B472" s="23"/>
      <c r="C472" s="23">
        <v>1</v>
      </c>
      <c r="D472" s="23"/>
      <c r="E472" s="23"/>
    </row>
    <row r="473" spans="1:6">
      <c r="A473" s="40">
        <v>24</v>
      </c>
      <c r="B473" s="23">
        <v>1</v>
      </c>
      <c r="C473" s="23"/>
      <c r="D473" s="23"/>
      <c r="E473" s="23"/>
    </row>
    <row r="474" spans="1:6">
      <c r="A474" s="40">
        <v>25</v>
      </c>
      <c r="B474" s="23">
        <v>1</v>
      </c>
      <c r="C474" s="23"/>
      <c r="D474" s="23"/>
      <c r="E474" s="23"/>
    </row>
    <row r="475" spans="1:6">
      <c r="A475" s="6"/>
    </row>
    <row r="476" spans="1:6" ht="61.5" customHeight="1">
      <c r="A476" s="6"/>
    </row>
    <row r="477" spans="1:6">
      <c r="A477" s="6" t="s">
        <v>234</v>
      </c>
      <c r="B477" s="15" t="s">
        <v>232</v>
      </c>
      <c r="C477" s="16"/>
      <c r="D477" s="16"/>
      <c r="E477" s="16"/>
      <c r="F477" s="16"/>
    </row>
    <row r="478" spans="1:6">
      <c r="A478" s="41" t="s">
        <v>47</v>
      </c>
      <c r="B478" s="42"/>
      <c r="C478" s="42"/>
      <c r="D478" s="42"/>
      <c r="E478" s="42"/>
      <c r="F478" s="42"/>
    </row>
    <row r="479" spans="1:6">
      <c r="A479" s="6"/>
    </row>
    <row r="481" spans="1:6" ht="12.75" customHeight="1">
      <c r="A481" s="62" t="s">
        <v>65</v>
      </c>
    </row>
    <row r="482" spans="1:6" ht="12.75" customHeight="1">
      <c r="A482" s="36">
        <v>1</v>
      </c>
      <c r="B482" s="35" t="s">
        <v>240</v>
      </c>
      <c r="C482" s="35"/>
      <c r="D482" s="35"/>
      <c r="E482" s="35"/>
      <c r="F482" s="35"/>
    </row>
    <row r="483" spans="1:6" ht="12.75" customHeight="1">
      <c r="A483" s="36">
        <v>2</v>
      </c>
      <c r="B483" s="35" t="s">
        <v>239</v>
      </c>
      <c r="C483" s="35"/>
      <c r="D483" s="35"/>
      <c r="E483" s="35"/>
      <c r="F483" s="35"/>
    </row>
    <row r="484" spans="1:6" ht="12.75" customHeight="1">
      <c r="A484" s="36">
        <v>3</v>
      </c>
      <c r="B484" s="35" t="s">
        <v>238</v>
      </c>
      <c r="C484" s="35"/>
      <c r="D484" s="35"/>
      <c r="E484" s="35"/>
      <c r="F484" s="35"/>
    </row>
    <row r="485" spans="1:6" ht="12.75" customHeight="1">
      <c r="A485" s="36">
        <v>4</v>
      </c>
      <c r="B485" s="35" t="s">
        <v>237</v>
      </c>
      <c r="C485" s="35"/>
      <c r="D485" s="35"/>
      <c r="E485" s="35"/>
      <c r="F485" s="35"/>
    </row>
    <row r="486" spans="1:6" ht="12.75" customHeight="1">
      <c r="A486" s="36">
        <v>5</v>
      </c>
      <c r="B486" s="35" t="s">
        <v>236</v>
      </c>
      <c r="C486" s="35"/>
      <c r="D486" s="35"/>
      <c r="E486" s="35"/>
      <c r="F486" s="35"/>
    </row>
    <row r="487" spans="1:6" ht="12.75" customHeight="1">
      <c r="A487" s="36">
        <v>6</v>
      </c>
      <c r="B487" s="35" t="s">
        <v>235</v>
      </c>
      <c r="C487" s="35"/>
      <c r="D487" s="35"/>
      <c r="E487" s="35"/>
      <c r="F487" s="35"/>
    </row>
    <row r="488" spans="1:6">
      <c r="A488" s="36">
        <v>7</v>
      </c>
      <c r="B488" s="35" t="s">
        <v>233</v>
      </c>
      <c r="C488" s="35"/>
      <c r="D488" s="35"/>
      <c r="E488" s="35"/>
      <c r="F488" s="35"/>
    </row>
    <row r="491" spans="1:6" ht="12.75" customHeight="1">
      <c r="A491" s="62" t="s">
        <v>241</v>
      </c>
    </row>
    <row r="492" spans="1:6" ht="38.25" customHeight="1">
      <c r="A492" s="36">
        <v>1</v>
      </c>
      <c r="B492" s="35" t="s">
        <v>245</v>
      </c>
      <c r="C492" s="35"/>
      <c r="D492" s="35"/>
      <c r="E492" s="35"/>
      <c r="F492" s="35"/>
    </row>
    <row r="493" spans="1:6" ht="38.25" customHeight="1">
      <c r="A493" s="36">
        <v>2</v>
      </c>
      <c r="B493" s="35" t="s">
        <v>246</v>
      </c>
      <c r="C493" s="35"/>
      <c r="D493" s="35"/>
      <c r="E493" s="35"/>
      <c r="F493" s="35"/>
    </row>
    <row r="494" spans="1:6" ht="12.75" customHeight="1">
      <c r="A494" s="36">
        <v>3</v>
      </c>
      <c r="B494" s="35" t="s">
        <v>242</v>
      </c>
      <c r="C494" s="35"/>
      <c r="D494" s="35"/>
      <c r="E494" s="35"/>
      <c r="F494" s="35"/>
    </row>
    <row r="495" spans="1:6" ht="12.75" customHeight="1">
      <c r="A495" s="36">
        <v>4</v>
      </c>
      <c r="B495" s="35" t="s">
        <v>243</v>
      </c>
      <c r="C495" s="35"/>
      <c r="D495" s="35"/>
      <c r="E495" s="35"/>
      <c r="F495" s="35"/>
    </row>
    <row r="496" spans="1:6" ht="12.75" customHeight="1">
      <c r="A496" s="36">
        <v>5</v>
      </c>
      <c r="B496" s="35" t="s">
        <v>244</v>
      </c>
      <c r="C496" s="35"/>
      <c r="D496" s="35"/>
      <c r="E496" s="35"/>
      <c r="F496" s="35"/>
    </row>
    <row r="497" spans="1:6" ht="12.75" customHeight="1">
      <c r="A497" s="36">
        <v>6</v>
      </c>
      <c r="B497" s="35" t="s">
        <v>247</v>
      </c>
      <c r="C497" s="35"/>
      <c r="D497" s="35"/>
      <c r="E497" s="35"/>
      <c r="F497" s="35"/>
    </row>
    <row r="498" spans="1:6" ht="77.25" customHeight="1">
      <c r="A498" s="36">
        <v>7</v>
      </c>
      <c r="B498" s="35" t="s">
        <v>248</v>
      </c>
      <c r="C498" s="35"/>
      <c r="D498" s="35"/>
      <c r="E498" s="35"/>
      <c r="F498" s="35"/>
    </row>
    <row r="500" spans="1:6">
      <c r="A500" s="8"/>
    </row>
    <row r="501" spans="1:6">
      <c r="A501" s="8"/>
    </row>
    <row r="502" spans="1:6">
      <c r="A502" s="8"/>
    </row>
    <row r="503" spans="1:6">
      <c r="A503" s="8"/>
    </row>
    <row r="504" spans="1:6">
      <c r="A504" s="8"/>
    </row>
    <row r="505" spans="1:6">
      <c r="A505" s="8"/>
    </row>
    <row r="506" spans="1:6">
      <c r="A506" s="8"/>
    </row>
    <row r="507" spans="1:6">
      <c r="A507" s="8"/>
    </row>
  </sheetData>
  <mergeCells count="257">
    <mergeCell ref="A16:B16"/>
    <mergeCell ref="A17:B17"/>
    <mergeCell ref="A18:B18"/>
    <mergeCell ref="A19:B19"/>
    <mergeCell ref="A20:B20"/>
    <mergeCell ref="A26:F26"/>
    <mergeCell ref="B494:F494"/>
    <mergeCell ref="B495:F495"/>
    <mergeCell ref="B496:F496"/>
    <mergeCell ref="B497:F497"/>
    <mergeCell ref="B498:F498"/>
    <mergeCell ref="B482:F482"/>
    <mergeCell ref="B483:F483"/>
    <mergeCell ref="B484:F484"/>
    <mergeCell ref="B485:F485"/>
    <mergeCell ref="B486:F486"/>
    <mergeCell ref="B477:F477"/>
    <mergeCell ref="A478:F478"/>
    <mergeCell ref="B492:F492"/>
    <mergeCell ref="B493:F493"/>
    <mergeCell ref="B487:F487"/>
    <mergeCell ref="B488:F488"/>
    <mergeCell ref="B447:F447"/>
    <mergeCell ref="B448:F448"/>
    <mergeCell ref="B441:F441"/>
    <mergeCell ref="B442:F442"/>
    <mergeCell ref="B443:F443"/>
    <mergeCell ref="B444:F444"/>
    <mergeCell ref="B445:F445"/>
    <mergeCell ref="B446:F446"/>
    <mergeCell ref="B435:F435"/>
    <mergeCell ref="B436:F436"/>
    <mergeCell ref="B437:F437"/>
    <mergeCell ref="B438:F438"/>
    <mergeCell ref="B439:F439"/>
    <mergeCell ref="B440:F440"/>
    <mergeCell ref="B429:F429"/>
    <mergeCell ref="B430:F430"/>
    <mergeCell ref="B431:F431"/>
    <mergeCell ref="B432:F432"/>
    <mergeCell ref="B433:F433"/>
    <mergeCell ref="B434:F434"/>
    <mergeCell ref="B423:F423"/>
    <mergeCell ref="B424:F424"/>
    <mergeCell ref="B425:F425"/>
    <mergeCell ref="B426:F426"/>
    <mergeCell ref="B427:F427"/>
    <mergeCell ref="B428:F428"/>
    <mergeCell ref="B397:F397"/>
    <mergeCell ref="B398:F398"/>
    <mergeCell ref="B414:F414"/>
    <mergeCell ref="A416:A417"/>
    <mergeCell ref="B420:F420"/>
    <mergeCell ref="A421:F421"/>
    <mergeCell ref="B390:F390"/>
    <mergeCell ref="B391:F391"/>
    <mergeCell ref="B392:F392"/>
    <mergeCell ref="B394:F394"/>
    <mergeCell ref="B395:F395"/>
    <mergeCell ref="B396:F396"/>
    <mergeCell ref="B393:F393"/>
    <mergeCell ref="B383:F383"/>
    <mergeCell ref="A384:F384"/>
    <mergeCell ref="B386:F386"/>
    <mergeCell ref="B387:F387"/>
    <mergeCell ref="B388:F388"/>
    <mergeCell ref="B389:F389"/>
    <mergeCell ref="B357:F357"/>
    <mergeCell ref="A379:A380"/>
    <mergeCell ref="B377:F377"/>
    <mergeCell ref="B352:F352"/>
    <mergeCell ref="B353:F353"/>
    <mergeCell ref="B354:F354"/>
    <mergeCell ref="B355:F355"/>
    <mergeCell ref="B356:F356"/>
    <mergeCell ref="B346:F346"/>
    <mergeCell ref="B347:F347"/>
    <mergeCell ref="B348:F348"/>
    <mergeCell ref="B349:F349"/>
    <mergeCell ref="B350:F350"/>
    <mergeCell ref="B351:F351"/>
    <mergeCell ref="B339:F339"/>
    <mergeCell ref="A340:F340"/>
    <mergeCell ref="B342:F342"/>
    <mergeCell ref="B343:F343"/>
    <mergeCell ref="B344:F344"/>
    <mergeCell ref="B345:F345"/>
    <mergeCell ref="B311:F311"/>
    <mergeCell ref="B312:F312"/>
    <mergeCell ref="B313:F313"/>
    <mergeCell ref="B333:F333"/>
    <mergeCell ref="A335:A336"/>
    <mergeCell ref="B307:F307"/>
    <mergeCell ref="B308:F308"/>
    <mergeCell ref="B309:F309"/>
    <mergeCell ref="B310:F310"/>
    <mergeCell ref="B301:F301"/>
    <mergeCell ref="B302:F302"/>
    <mergeCell ref="B303:F303"/>
    <mergeCell ref="B304:F304"/>
    <mergeCell ref="B305:F305"/>
    <mergeCell ref="B306:F306"/>
    <mergeCell ref="B294:F294"/>
    <mergeCell ref="A295:F295"/>
    <mergeCell ref="B297:F297"/>
    <mergeCell ref="B298:F298"/>
    <mergeCell ref="B299:F299"/>
    <mergeCell ref="B300:F300"/>
    <mergeCell ref="A290:A291"/>
    <mergeCell ref="B270:F270"/>
    <mergeCell ref="B271:F271"/>
    <mergeCell ref="B272:F272"/>
    <mergeCell ref="J286:N286"/>
    <mergeCell ref="I288:I289"/>
    <mergeCell ref="B288:F288"/>
    <mergeCell ref="B264:F264"/>
    <mergeCell ref="B265:F265"/>
    <mergeCell ref="B266:F266"/>
    <mergeCell ref="B267:F267"/>
    <mergeCell ref="B268:F268"/>
    <mergeCell ref="B269:F269"/>
    <mergeCell ref="B257:F257"/>
    <mergeCell ref="A258:F258"/>
    <mergeCell ref="B260:F260"/>
    <mergeCell ref="B261:F261"/>
    <mergeCell ref="B262:F262"/>
    <mergeCell ref="B263:F263"/>
    <mergeCell ref="B251:F251"/>
    <mergeCell ref="A253:A254"/>
    <mergeCell ref="B228:F228"/>
    <mergeCell ref="B229:F229"/>
    <mergeCell ref="B230:F230"/>
    <mergeCell ref="B231:F231"/>
    <mergeCell ref="B232:F232"/>
    <mergeCell ref="B233:F233"/>
    <mergeCell ref="B222:F222"/>
    <mergeCell ref="B223:F223"/>
    <mergeCell ref="B224:F224"/>
    <mergeCell ref="B225:F225"/>
    <mergeCell ref="B226:F226"/>
    <mergeCell ref="B227:F227"/>
    <mergeCell ref="B186:F186"/>
    <mergeCell ref="B187:F187"/>
    <mergeCell ref="B188:F188"/>
    <mergeCell ref="B211:F211"/>
    <mergeCell ref="A213:A214"/>
    <mergeCell ref="B216:F216"/>
    <mergeCell ref="B180:F180"/>
    <mergeCell ref="B181:F181"/>
    <mergeCell ref="B182:F182"/>
    <mergeCell ref="B183:F183"/>
    <mergeCell ref="B184:F184"/>
    <mergeCell ref="B185:F185"/>
    <mergeCell ref="B174:F174"/>
    <mergeCell ref="B175:F175"/>
    <mergeCell ref="B176:F176"/>
    <mergeCell ref="B177:F177"/>
    <mergeCell ref="B178:F178"/>
    <mergeCell ref="B179:F179"/>
    <mergeCell ref="A167:F167"/>
    <mergeCell ref="B169:F169"/>
    <mergeCell ref="B170:F170"/>
    <mergeCell ref="B171:F171"/>
    <mergeCell ref="B172:F172"/>
    <mergeCell ref="B173:F173"/>
    <mergeCell ref="B138:F138"/>
    <mergeCell ref="B139:F139"/>
    <mergeCell ref="B125:F125"/>
    <mergeCell ref="B161:F161"/>
    <mergeCell ref="A163:A164"/>
    <mergeCell ref="B166:F166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18:F118"/>
    <mergeCell ref="A119:F119"/>
    <mergeCell ref="B121:F121"/>
    <mergeCell ref="B122:F122"/>
    <mergeCell ref="B123:F123"/>
    <mergeCell ref="B124:F124"/>
    <mergeCell ref="B93:F93"/>
    <mergeCell ref="B82:F82"/>
    <mergeCell ref="A114:A115"/>
    <mergeCell ref="B112:F112"/>
    <mergeCell ref="B87:F87"/>
    <mergeCell ref="B88:F88"/>
    <mergeCell ref="B89:F89"/>
    <mergeCell ref="B90:F90"/>
    <mergeCell ref="B91:F91"/>
    <mergeCell ref="B92:F92"/>
    <mergeCell ref="B81:F81"/>
    <mergeCell ref="B83:F83"/>
    <mergeCell ref="B84:F84"/>
    <mergeCell ref="B85:F85"/>
    <mergeCell ref="B86:F86"/>
    <mergeCell ref="B46:F46"/>
    <mergeCell ref="B47:F47"/>
    <mergeCell ref="B48:F48"/>
    <mergeCell ref="B78:F78"/>
    <mergeCell ref="B79:F79"/>
    <mergeCell ref="B80:F80"/>
    <mergeCell ref="B40:F40"/>
    <mergeCell ref="B41:F41"/>
    <mergeCell ref="B42:F42"/>
    <mergeCell ref="B43:F43"/>
    <mergeCell ref="B44:F44"/>
    <mergeCell ref="B45:F45"/>
    <mergeCell ref="B35:F35"/>
    <mergeCell ref="B36:F36"/>
    <mergeCell ref="B37:F37"/>
    <mergeCell ref="B38:F38"/>
    <mergeCell ref="B39:F39"/>
    <mergeCell ref="B31:F31"/>
    <mergeCell ref="B69:F69"/>
    <mergeCell ref="A71:A72"/>
    <mergeCell ref="B75:F75"/>
    <mergeCell ref="A76:F76"/>
    <mergeCell ref="B32:F32"/>
    <mergeCell ref="B33:F33"/>
    <mergeCell ref="B34:F34"/>
    <mergeCell ref="B28:F28"/>
    <mergeCell ref="A29:F29"/>
    <mergeCell ref="A1:F1"/>
    <mergeCell ref="A2:F2"/>
    <mergeCell ref="A3:F3"/>
    <mergeCell ref="D5:F5"/>
    <mergeCell ref="D6:F6"/>
    <mergeCell ref="D7:F7"/>
    <mergeCell ref="A10:B10"/>
    <mergeCell ref="A11:B11"/>
    <mergeCell ref="A9:F9"/>
    <mergeCell ref="A23:F23"/>
    <mergeCell ref="A12:B12"/>
    <mergeCell ref="A13:B13"/>
    <mergeCell ref="A14:B14"/>
    <mergeCell ref="A15:B15"/>
    <mergeCell ref="B362:B363"/>
    <mergeCell ref="C362:C363"/>
    <mergeCell ref="D362:D363"/>
    <mergeCell ref="E362:E363"/>
    <mergeCell ref="F362:F363"/>
    <mergeCell ref="A217:F217"/>
    <mergeCell ref="B219:F219"/>
    <mergeCell ref="B220:F220"/>
    <mergeCell ref="B221:F221"/>
    <mergeCell ref="A5:C5"/>
    <mergeCell ref="A6:C6"/>
    <mergeCell ref="A7:C7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Polu</dc:creator>
  <cp:lastModifiedBy>Polu</cp:lastModifiedBy>
  <cp:lastPrinted>2009-06-07T21:11:24Z</cp:lastPrinted>
  <dcterms:created xsi:type="dcterms:W3CDTF">2009-06-07T17:02:11Z</dcterms:created>
  <dcterms:modified xsi:type="dcterms:W3CDTF">2009-06-07T21:11:43Z</dcterms:modified>
</cp:coreProperties>
</file>